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ema IU_za analizu" sheetId="1" state="visible" r:id="rId2"/>
    <sheet name="Ocjene_po grupama" sheetId="2" state="visible" r:id="rId3"/>
    <sheet name="Ocjene_s dopunama" sheetId="3" state="visible" r:id="rId4"/>
    <sheet name="Ocjene_bez dopuna" sheetId="4" state="visible" r:id="rId5"/>
    <sheet name="Legenda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<sst xmlns="http://schemas.openxmlformats.org/spreadsheetml/2006/main" count="8209" uniqueCount="731">
  <si>
    <t xml:space="preserve">osoba</t>
  </si>
  <si>
    <t xml:space="preserve">LO_1</t>
  </si>
  <si>
    <t xml:space="preserve">LO_2</t>
  </si>
  <si>
    <t xml:space="preserve">LO_3</t>
  </si>
  <si>
    <t xml:space="preserve">LO_4</t>
  </si>
  <si>
    <t xml:space="preserve">LO_5</t>
  </si>
  <si>
    <t xml:space="preserve">LO_6</t>
  </si>
  <si>
    <t xml:space="preserve">student_1</t>
  </si>
  <si>
    <t xml:space="preserve">student_2</t>
  </si>
  <si>
    <t xml:space="preserve">student_3</t>
  </si>
  <si>
    <t xml:space="preserve">student_4</t>
  </si>
  <si>
    <t xml:space="preserve">student_5</t>
  </si>
  <si>
    <t xml:space="preserve">student_6</t>
  </si>
  <si>
    <t xml:space="preserve">student_7</t>
  </si>
  <si>
    <t xml:space="preserve">student_8</t>
  </si>
  <si>
    <t xml:space="preserve">student_9</t>
  </si>
  <si>
    <t xml:space="preserve">student_10</t>
  </si>
  <si>
    <t xml:space="preserve">student_11</t>
  </si>
  <si>
    <t xml:space="preserve">student_12</t>
  </si>
  <si>
    <t xml:space="preserve">student_13</t>
  </si>
  <si>
    <t xml:space="preserve">student_14</t>
  </si>
  <si>
    <t xml:space="preserve">student_15</t>
  </si>
  <si>
    <t xml:space="preserve">student_16</t>
  </si>
  <si>
    <t xml:space="preserve">student_17</t>
  </si>
  <si>
    <t xml:space="preserve">student_18</t>
  </si>
  <si>
    <t xml:space="preserve">student_19</t>
  </si>
  <si>
    <t xml:space="preserve">student_20</t>
  </si>
  <si>
    <t xml:space="preserve">student_21</t>
  </si>
  <si>
    <t xml:space="preserve">student_22</t>
  </si>
  <si>
    <t xml:space="preserve">student_23</t>
  </si>
  <si>
    <t xml:space="preserve">student_24</t>
  </si>
  <si>
    <t xml:space="preserve">student_25</t>
  </si>
  <si>
    <t xml:space="preserve">student_26</t>
  </si>
  <si>
    <t xml:space="preserve">student_27</t>
  </si>
  <si>
    <t xml:space="preserve">student_28</t>
  </si>
  <si>
    <t xml:space="preserve">student_29</t>
  </si>
  <si>
    <t xml:space="preserve">student_30</t>
  </si>
  <si>
    <t xml:space="preserve">student_31</t>
  </si>
  <si>
    <t xml:space="preserve">student_32</t>
  </si>
  <si>
    <t xml:space="preserve">student_33</t>
  </si>
  <si>
    <t xml:space="preserve">student_34</t>
  </si>
  <si>
    <t xml:space="preserve">student_35</t>
  </si>
  <si>
    <t xml:space="preserve">student_36</t>
  </si>
  <si>
    <t xml:space="preserve">student_37</t>
  </si>
  <si>
    <t xml:space="preserve">student_38</t>
  </si>
  <si>
    <t xml:space="preserve">student_39</t>
  </si>
  <si>
    <t xml:space="preserve">student_40</t>
  </si>
  <si>
    <t xml:space="preserve">student_41</t>
  </si>
  <si>
    <t xml:space="preserve">student_42</t>
  </si>
  <si>
    <t xml:space="preserve">student_43</t>
  </si>
  <si>
    <t xml:space="preserve">student_44</t>
  </si>
  <si>
    <t xml:space="preserve">student_45</t>
  </si>
  <si>
    <t xml:space="preserve">student_46</t>
  </si>
  <si>
    <t xml:space="preserve">student_47</t>
  </si>
  <si>
    <t xml:space="preserve">student_48</t>
  </si>
  <si>
    <t xml:space="preserve">student_49</t>
  </si>
  <si>
    <t xml:space="preserve">student_50</t>
  </si>
  <si>
    <t xml:space="preserve">student_51</t>
  </si>
  <si>
    <t xml:space="preserve">student_52</t>
  </si>
  <si>
    <t xml:space="preserve">student_53</t>
  </si>
  <si>
    <t xml:space="preserve">student_54</t>
  </si>
  <si>
    <t xml:space="preserve">student_55</t>
  </si>
  <si>
    <t xml:space="preserve">student_56</t>
  </si>
  <si>
    <t xml:space="preserve">student_57</t>
  </si>
  <si>
    <t xml:space="preserve">student_58</t>
  </si>
  <si>
    <t xml:space="preserve">student_59</t>
  </si>
  <si>
    <t xml:space="preserve">student_60</t>
  </si>
  <si>
    <t xml:space="preserve">student_61</t>
  </si>
  <si>
    <t xml:space="preserve">student_62</t>
  </si>
  <si>
    <t xml:space="preserve">student_63</t>
  </si>
  <si>
    <t xml:space="preserve">student_64</t>
  </si>
  <si>
    <t xml:space="preserve">student_65</t>
  </si>
  <si>
    <t xml:space="preserve">student_66</t>
  </si>
  <si>
    <t xml:space="preserve">student_67</t>
  </si>
  <si>
    <t xml:space="preserve">student_68</t>
  </si>
  <si>
    <t xml:space="preserve">student_69</t>
  </si>
  <si>
    <t xml:space="preserve">student_70</t>
  </si>
  <si>
    <t xml:space="preserve">student_71</t>
  </si>
  <si>
    <t xml:space="preserve">student_72</t>
  </si>
  <si>
    <t xml:space="preserve">student_73</t>
  </si>
  <si>
    <t xml:space="preserve">student_74</t>
  </si>
  <si>
    <t xml:space="preserve">student_75</t>
  </si>
  <si>
    <t xml:space="preserve">student_76</t>
  </si>
  <si>
    <t xml:space="preserve">student_77</t>
  </si>
  <si>
    <t xml:space="preserve">student_78</t>
  </si>
  <si>
    <t xml:space="preserve">student_79</t>
  </si>
  <si>
    <t xml:space="preserve">student_80</t>
  </si>
  <si>
    <t xml:space="preserve">student_81</t>
  </si>
  <si>
    <t xml:space="preserve">student_82</t>
  </si>
  <si>
    <t xml:space="preserve">student_83</t>
  </si>
  <si>
    <t xml:space="preserve">student_84</t>
  </si>
  <si>
    <t xml:space="preserve">student_85</t>
  </si>
  <si>
    <t xml:space="preserve">student_86</t>
  </si>
  <si>
    <t xml:space="preserve">student_87</t>
  </si>
  <si>
    <t xml:space="preserve">student_88</t>
  </si>
  <si>
    <t xml:space="preserve">student_89</t>
  </si>
  <si>
    <t xml:space="preserve">student_90</t>
  </si>
  <si>
    <t xml:space="preserve">student_91</t>
  </si>
  <si>
    <t xml:space="preserve">student_92</t>
  </si>
  <si>
    <t xml:space="preserve">student_93</t>
  </si>
  <si>
    <t xml:space="preserve">student_94</t>
  </si>
  <si>
    <t xml:space="preserve">student_95</t>
  </si>
  <si>
    <t xml:space="preserve">student_96</t>
  </si>
  <si>
    <t xml:space="preserve">student_97</t>
  </si>
  <si>
    <t xml:space="preserve">student_98</t>
  </si>
  <si>
    <t xml:space="preserve">student_99</t>
  </si>
  <si>
    <t xml:space="preserve">PBL_TOTAL</t>
  </si>
  <si>
    <t xml:space="preserve">PBL_LO_6</t>
  </si>
  <si>
    <t xml:space="preserve">PBL_LO_3</t>
  </si>
  <si>
    <t xml:space="preserve">izbaciti (P7=P8), bodovi prebačeni u Test 8 (zeleno)</t>
  </si>
  <si>
    <t xml:space="preserve">UKUPNO - ZA ANALIZU</t>
  </si>
  <si>
    <t xml:space="preserve">Grupa</t>
  </si>
  <si>
    <t xml:space="preserve">Ime</t>
  </si>
  <si>
    <t xml:space="preserve">Prezime</t>
  </si>
  <si>
    <t xml:space="preserve">Zadaća:Zadavanje problema (Vrijednost)</t>
  </si>
  <si>
    <t xml:space="preserve">Radionica:Problemski zadatak rješavanje (predani rad) (Vrijednost)</t>
  </si>
  <si>
    <t xml:space="preserve">Radionica:Problemski zadatak rješavanje (procjena) (Vrijednost)</t>
  </si>
  <si>
    <t xml:space="preserve">Problemski zadatak ukupno (Vrijednost)</t>
  </si>
  <si>
    <t xml:space="preserve">Test:Provjera 1 (Vrijednost)</t>
  </si>
  <si>
    <t xml:space="preserve">Test:Provjera 2 (Vrijednost)</t>
  </si>
  <si>
    <t xml:space="preserve">Test:Provjera 3 (Vrijednost)</t>
  </si>
  <si>
    <t xml:space="preserve">Test:Provjera 4 (Vrijednost)</t>
  </si>
  <si>
    <t xml:space="preserve">Test:Provjera 5 (Vrijednost)</t>
  </si>
  <si>
    <t xml:space="preserve">Test:Provjera 6 (Vrijednost)</t>
  </si>
  <si>
    <t xml:space="preserve">Test:Provjera 7 (Vrijednost)</t>
  </si>
  <si>
    <t xml:space="preserve">Test:Provjera 8 (Vrijednost)</t>
  </si>
  <si>
    <t xml:space="preserve">Test:Provjera 9 (Vrijednost)</t>
  </si>
  <si>
    <t xml:space="preserve">Test:Provjera 10 (Vrijednost)</t>
  </si>
  <si>
    <t xml:space="preserve">Test:Kolokvij 1 - ONLINE (Vrijednost)</t>
  </si>
  <si>
    <t xml:space="preserve">Ocjena/30,00</t>
  </si>
  <si>
    <t xml:space="preserve">P: 1 /3,00</t>
  </si>
  <si>
    <t xml:space="preserve">P: 2 /3,00</t>
  </si>
  <si>
    <t xml:space="preserve">P: 3 /3,00</t>
  </si>
  <si>
    <t xml:space="preserve">P: 4 /3,00</t>
  </si>
  <si>
    <t xml:space="preserve">P: 5 /3,00</t>
  </si>
  <si>
    <t xml:space="preserve">P: 6 /3,00</t>
  </si>
  <si>
    <t xml:space="preserve">P: 7 /3,00</t>
  </si>
  <si>
    <t xml:space="preserve">P: 8 /3,00</t>
  </si>
  <si>
    <t xml:space="preserve">P: 9 /3,00</t>
  </si>
  <si>
    <t xml:space="preserve">P: 10 /3,00</t>
  </si>
  <si>
    <t xml:space="preserve">Test:Kolokvij 2 - ONLINE (Vrijednost)</t>
  </si>
  <si>
    <t xml:space="preserve">P: 1 /2,00</t>
  </si>
  <si>
    <t xml:space="preserve">P: 2 /2,00</t>
  </si>
  <si>
    <t xml:space="preserve">P: 3 /2,00</t>
  </si>
  <si>
    <t xml:space="preserve">P: 6 /4,00</t>
  </si>
  <si>
    <t xml:space="preserve">P: 9 /4,00</t>
  </si>
  <si>
    <t xml:space="preserve">P: 10 /4,00</t>
  </si>
  <si>
    <t xml:space="preserve">Predložena ocjena (Vrijednost)</t>
  </si>
  <si>
    <t xml:space="preserve">Ukupna ocjena za e-kolegij (Vrijednost)</t>
  </si>
  <si>
    <t xml:space="preserve">Bellman</t>
  </si>
  <si>
    <t xml:space="preserve">Toni</t>
  </si>
  <si>
    <t xml:space="preserve">Bakale</t>
  </si>
  <si>
    <t xml:space="preserve">David</t>
  </si>
  <si>
    <t xml:space="preserve">Dološčak</t>
  </si>
  <si>
    <t xml:space="preserve">Sandro</t>
  </si>
  <si>
    <t xml:space="preserve">Mikulan</t>
  </si>
  <si>
    <t xml:space="preserve">Berge</t>
  </si>
  <si>
    <t xml:space="preserve">Maja</t>
  </si>
  <si>
    <t xml:space="preserve">Antolović</t>
  </si>
  <si>
    <t xml:space="preserve">-</t>
  </si>
  <si>
    <t xml:space="preserve">Sara</t>
  </si>
  <si>
    <t xml:space="preserve">Bogović</t>
  </si>
  <si>
    <t xml:space="preserve">Laura</t>
  </si>
  <si>
    <t xml:space="preserve">Sučec</t>
  </si>
  <si>
    <t xml:space="preserve">Blanuša</t>
  </si>
  <si>
    <t xml:space="preserve">Dorotea</t>
  </si>
  <si>
    <t xml:space="preserve">Barić</t>
  </si>
  <si>
    <t xml:space="preserve">Jennifer</t>
  </si>
  <si>
    <t xml:space="preserve">Kubiček</t>
  </si>
  <si>
    <t xml:space="preserve">Stella</t>
  </si>
  <si>
    <t xml:space="preserve">Lončarić</t>
  </si>
  <si>
    <t xml:space="preserve">Brelaz</t>
  </si>
  <si>
    <t xml:space="preserve">Karlo</t>
  </si>
  <si>
    <t xml:space="preserve">Gardijan</t>
  </si>
  <si>
    <t xml:space="preserve">Lea</t>
  </si>
  <si>
    <t xml:space="preserve">Masnec</t>
  </si>
  <si>
    <t xml:space="preserve">Škobić</t>
  </si>
  <si>
    <t xml:space="preserve">Brooks</t>
  </si>
  <si>
    <t xml:space="preserve">Luka</t>
  </si>
  <si>
    <t xml:space="preserve">Bojka</t>
  </si>
  <si>
    <t xml:space="preserve">Mirela</t>
  </si>
  <si>
    <t xml:space="preserve">Bradvica</t>
  </si>
  <si>
    <t xml:space="preserve">Iva</t>
  </si>
  <si>
    <t xml:space="preserve">Kordić</t>
  </si>
  <si>
    <t xml:space="preserve">Cayley</t>
  </si>
  <si>
    <t xml:space="preserve">Sven</t>
  </si>
  <si>
    <t xml:space="preserve">Cerovec</t>
  </si>
  <si>
    <t xml:space="preserve">Dorian</t>
  </si>
  <si>
    <t xml:space="preserve">Setnik</t>
  </si>
  <si>
    <t xml:space="preserve">Lino</t>
  </si>
  <si>
    <t xml:space="preserve">Zadravec</t>
  </si>
  <si>
    <t xml:space="preserve">Dijkstra</t>
  </si>
  <si>
    <t xml:space="preserve">Katarina Dora</t>
  </si>
  <si>
    <t xml:space="preserve">Kepić</t>
  </si>
  <si>
    <t xml:space="preserve">Tihana</t>
  </si>
  <si>
    <t xml:space="preserve">Mustaf</t>
  </si>
  <si>
    <t xml:space="preserve">Igor</t>
  </si>
  <si>
    <t xml:space="preserve">Novoselec</t>
  </si>
  <si>
    <t xml:space="preserve">Erik Đuranec izbačen</t>
  </si>
  <si>
    <t xml:space="preserve">Dirac</t>
  </si>
  <si>
    <t xml:space="preserve">Marija</t>
  </si>
  <si>
    <t xml:space="preserve">Kuštelega</t>
  </si>
  <si>
    <t xml:space="preserve">Lovro</t>
  </si>
  <si>
    <t xml:space="preserve">Posarić</t>
  </si>
  <si>
    <t xml:space="preserve">Edmonds</t>
  </si>
  <si>
    <t xml:space="preserve">Tin</t>
  </si>
  <si>
    <t xml:space="preserve">Franić</t>
  </si>
  <si>
    <t xml:space="preserve">Mateo</t>
  </si>
  <si>
    <t xml:space="preserve">Mustać</t>
  </si>
  <si>
    <t xml:space="preserve">Hrvoje</t>
  </si>
  <si>
    <t xml:space="preserve">Pavić</t>
  </si>
  <si>
    <t xml:space="preserve">Erdos</t>
  </si>
  <si>
    <t xml:space="preserve">Cmrečak</t>
  </si>
  <si>
    <t xml:space="preserve">Tomislav</t>
  </si>
  <si>
    <t xml:space="preserve">Hlevnjak</t>
  </si>
  <si>
    <t xml:space="preserve">Kristijan</t>
  </si>
  <si>
    <t xml:space="preserve">Čulina</t>
  </si>
  <si>
    <t xml:space="preserve">Euler</t>
  </si>
  <si>
    <t xml:space="preserve">Antonio</t>
  </si>
  <si>
    <t xml:space="preserve">De Martini</t>
  </si>
  <si>
    <t xml:space="preserve">Darko</t>
  </si>
  <si>
    <t xml:space="preserve">Debeljak</t>
  </si>
  <si>
    <t xml:space="preserve">Martin</t>
  </si>
  <si>
    <t xml:space="preserve">Kuharić</t>
  </si>
  <si>
    <t xml:space="preserve">Fleury</t>
  </si>
  <si>
    <t xml:space="preserve">Petar</t>
  </si>
  <si>
    <t xml:space="preserve">Lacković</t>
  </si>
  <si>
    <t xml:space="preserve">Robert</t>
  </si>
  <si>
    <t xml:space="preserve">Langus</t>
  </si>
  <si>
    <t xml:space="preserve">Matej</t>
  </si>
  <si>
    <t xml:space="preserve">Vasilj</t>
  </si>
  <si>
    <t xml:space="preserve">Floyd</t>
  </si>
  <si>
    <t xml:space="preserve">Antonia</t>
  </si>
  <si>
    <t xml:space="preserve">Bagarić</t>
  </si>
  <si>
    <t xml:space="preserve">Pepelnik</t>
  </si>
  <si>
    <t xml:space="preserve">Magdalena</t>
  </si>
  <si>
    <t xml:space="preserve">Đud</t>
  </si>
  <si>
    <t xml:space="preserve">Ford</t>
  </si>
  <si>
    <t xml:space="preserve">Blažek</t>
  </si>
  <si>
    <t xml:space="preserve">Josip</t>
  </si>
  <si>
    <t xml:space="preserve">Prga</t>
  </si>
  <si>
    <t xml:space="preserve">Đurasek</t>
  </si>
  <si>
    <t xml:space="preserve">Fulkerson</t>
  </si>
  <si>
    <t xml:space="preserve">Borna</t>
  </si>
  <si>
    <t xml:space="preserve">Rosandić</t>
  </si>
  <si>
    <t xml:space="preserve">Sakač</t>
  </si>
  <si>
    <t xml:space="preserve">Tomiek</t>
  </si>
  <si>
    <t xml:space="preserve">Goldberg</t>
  </si>
  <si>
    <t xml:space="preserve">Alpeza</t>
  </si>
  <si>
    <t xml:space="preserve">Anđela</t>
  </si>
  <si>
    <t xml:space="preserve">Tunjić</t>
  </si>
  <si>
    <t xml:space="preserve">Domagoj</t>
  </si>
  <si>
    <t xml:space="preserve">Žnidarić</t>
  </si>
  <si>
    <t xml:space="preserve">Gupta</t>
  </si>
  <si>
    <t xml:space="preserve">Grundler</t>
  </si>
  <si>
    <t xml:space="preserve">Leonora</t>
  </si>
  <si>
    <t xml:space="preserve">Saliu</t>
  </si>
  <si>
    <t xml:space="preserve">Petra</t>
  </si>
  <si>
    <t xml:space="preserve">Smrk</t>
  </si>
  <si>
    <t xml:space="preserve">Huffman</t>
  </si>
  <si>
    <t xml:space="preserve">Klauda</t>
  </si>
  <si>
    <t xml:space="preserve">Emil</t>
  </si>
  <si>
    <t xml:space="preserve">Mihalić</t>
  </si>
  <si>
    <t xml:space="preserve">Čičak</t>
  </si>
  <si>
    <t xml:space="preserve">Kempe</t>
  </si>
  <si>
    <t xml:space="preserve">Kiš</t>
  </si>
  <si>
    <t xml:space="preserve">Emanuel</t>
  </si>
  <si>
    <t xml:space="preserve">Radotović</t>
  </si>
  <si>
    <t xml:space="preserve">Ivana</t>
  </si>
  <si>
    <t xml:space="preserve">Šimunjak</t>
  </si>
  <si>
    <t xml:space="preserve">Kirchhoff</t>
  </si>
  <si>
    <t xml:space="preserve">Danijel</t>
  </si>
  <si>
    <t xml:space="preserve">Tokić</t>
  </si>
  <si>
    <t xml:space="preserve">Marko</t>
  </si>
  <si>
    <t xml:space="preserve">Zovko</t>
  </si>
  <si>
    <t xml:space="preserve">Zrinski</t>
  </si>
  <si>
    <t xml:space="preserve">Konig</t>
  </si>
  <si>
    <t xml:space="preserve">Patricija</t>
  </si>
  <si>
    <t xml:space="preserve">Cobović</t>
  </si>
  <si>
    <t xml:space="preserve">Kaja</t>
  </si>
  <si>
    <t xml:space="preserve">Furjan</t>
  </si>
  <si>
    <t xml:space="preserve">Lana</t>
  </si>
  <si>
    <t xml:space="preserve">Kruskal</t>
  </si>
  <si>
    <t xml:space="preserve">Goran</t>
  </si>
  <si>
    <t xml:space="preserve">Ptiček</t>
  </si>
  <si>
    <t xml:space="preserve">Dominik Štefičar izbačen</t>
  </si>
  <si>
    <t xml:space="preserve">Alan</t>
  </si>
  <si>
    <t xml:space="preserve">Vranić</t>
  </si>
  <si>
    <t xml:space="preserve">Kuratowski</t>
  </si>
  <si>
    <t xml:space="preserve">Filip</t>
  </si>
  <si>
    <t xml:space="preserve">Jurinić</t>
  </si>
  <si>
    <t xml:space="preserve">Pažur</t>
  </si>
  <si>
    <t xml:space="preserve">Kwan</t>
  </si>
  <si>
    <t xml:space="preserve">Mandić</t>
  </si>
  <si>
    <t xml:space="preserve">Matea</t>
  </si>
  <si>
    <t xml:space="preserve">Valenta</t>
  </si>
  <si>
    <t xml:space="preserve">Dora</t>
  </si>
  <si>
    <t xml:space="preserve">Zamuda</t>
  </si>
  <si>
    <t xml:space="preserve">bodovi samo iz zadavanja i  procjene</t>
  </si>
  <si>
    <t xml:space="preserve">Menger</t>
  </si>
  <si>
    <t xml:space="preserve">Habdija</t>
  </si>
  <si>
    <t xml:space="preserve">Kunštek</t>
  </si>
  <si>
    <t xml:space="preserve">Helena</t>
  </si>
  <si>
    <t xml:space="preserve">Potočki</t>
  </si>
  <si>
    <t xml:space="preserve">Petersen</t>
  </si>
  <si>
    <t xml:space="preserve">Valentina</t>
  </si>
  <si>
    <t xml:space="preserve">Maruševec</t>
  </si>
  <si>
    <t xml:space="preserve">Lucija</t>
  </si>
  <si>
    <t xml:space="preserve">Miroić</t>
  </si>
  <si>
    <t xml:space="preserve">Lorena</t>
  </si>
  <si>
    <t xml:space="preserve">Šoštar</t>
  </si>
  <si>
    <t xml:space="preserve">Powell</t>
  </si>
  <si>
    <t xml:space="preserve">Vedran</t>
  </si>
  <si>
    <t xml:space="preserve">Bajivić</t>
  </si>
  <si>
    <t xml:space="preserve">0</t>
  </si>
  <si>
    <t xml:space="preserve">Mislav</t>
  </si>
  <si>
    <t xml:space="preserve">Jančić</t>
  </si>
  <si>
    <t xml:space="preserve">Jazvec</t>
  </si>
  <si>
    <t xml:space="preserve">Prim</t>
  </si>
  <si>
    <t xml:space="preserve">Jurić-Grgić</t>
  </si>
  <si>
    <t xml:space="preserve">Matijević</t>
  </si>
  <si>
    <t xml:space="preserve">Mario</t>
  </si>
  <si>
    <t xml:space="preserve">Nižić</t>
  </si>
  <si>
    <t xml:space="preserve">Tutte</t>
  </si>
  <si>
    <t xml:space="preserve">Tocko</t>
  </si>
  <si>
    <t xml:space="preserve">Štefanić</t>
  </si>
  <si>
    <t xml:space="preserve">Šušnjara</t>
  </si>
  <si>
    <t xml:space="preserve">Vizing</t>
  </si>
  <si>
    <t xml:space="preserve">Ogrinec</t>
  </si>
  <si>
    <t xml:space="preserve">Turk</t>
  </si>
  <si>
    <t xml:space="preserve">Benjamin Filip</t>
  </si>
  <si>
    <t xml:space="preserve">Šikač</t>
  </si>
  <si>
    <t xml:space="preserve">Warshall</t>
  </si>
  <si>
    <t xml:space="preserve">Karla</t>
  </si>
  <si>
    <t xml:space="preserve">Kinđerski</t>
  </si>
  <si>
    <t xml:space="preserve">Musić</t>
  </si>
  <si>
    <t xml:space="preserve">nije bilo bilješki - računati mu bodove</t>
  </si>
  <si>
    <t xml:space="preserve">Dino</t>
  </si>
  <si>
    <t xml:space="preserve">Žalac</t>
  </si>
  <si>
    <t xml:space="preserve">Welsh</t>
  </si>
  <si>
    <t xml:space="preserve">Leonardo</t>
  </si>
  <si>
    <t xml:space="preserve">Gazdek</t>
  </si>
  <si>
    <t xml:space="preserve">Silvio</t>
  </si>
  <si>
    <t xml:space="preserve">Kovačić</t>
  </si>
  <si>
    <t xml:space="preserve">Pavliš</t>
  </si>
  <si>
    <t xml:space="preserve">prijenos - 2 boda na 1. kriteriju - dodano</t>
  </si>
  <si>
    <t xml:space="preserve">Bali</t>
  </si>
  <si>
    <t xml:space="preserve">prijenos -  3 boda na 1. kriteriju - dodano</t>
  </si>
  <si>
    <t xml:space="preserve">Besten</t>
  </si>
  <si>
    <t xml:space="preserve">prijenos - 2 boda 1. kriterij - dodano</t>
  </si>
  <si>
    <t xml:space="preserve">Trifunović</t>
  </si>
  <si>
    <t xml:space="preserve">prijenos - 1 bod 1. kriterij - dodano</t>
  </si>
  <si>
    <t xml:space="preserve">Šilac</t>
  </si>
  <si>
    <t xml:space="preserve">uključimo ipak - ima MOOC umjesto PBL-a; bodovi upisani ručno </t>
  </si>
  <si>
    <t xml:space="preserve">Dario</t>
  </si>
  <si>
    <t xml:space="preserve">Široki</t>
  </si>
  <si>
    <t xml:space="preserve">izbaciti jer su pisali naknadno </t>
  </si>
  <si>
    <t xml:space="preserve">Erik</t>
  </si>
  <si>
    <t xml:space="preserve">Đuranec</t>
  </si>
  <si>
    <t xml:space="preserve">16,94</t>
  </si>
  <si>
    <t xml:space="preserve">2,00</t>
  </si>
  <si>
    <t xml:space="preserve">1,00</t>
  </si>
  <si>
    <t xml:space="preserve">3,00</t>
  </si>
  <si>
    <t xml:space="preserve">2,01</t>
  </si>
  <si>
    <t xml:space="preserve">2,33</t>
  </si>
  <si>
    <t xml:space="preserve">1,50</t>
  </si>
  <si>
    <t xml:space="preserve">0,60</t>
  </si>
  <si>
    <t xml:space="preserve">Dominik</t>
  </si>
  <si>
    <t xml:space="preserve">Štefičar</t>
  </si>
  <si>
    <t xml:space="preserve">13,23</t>
  </si>
  <si>
    <t xml:space="preserve">2,40</t>
  </si>
  <si>
    <t xml:space="preserve">0,75</t>
  </si>
  <si>
    <t xml:space="preserve">0,00</t>
  </si>
  <si>
    <t xml:space="preserve">1,80</t>
  </si>
  <si>
    <t xml:space="preserve">2,67</t>
  </si>
  <si>
    <t xml:space="preserve">0,35</t>
  </si>
  <si>
    <t xml:space="preserve">1,67</t>
  </si>
  <si>
    <t xml:space="preserve">izbaciti jer nema bodova</t>
  </si>
  <si>
    <t xml:space="preserve">Karakaš</t>
  </si>
  <si>
    <t xml:space="preserve">izvanredna - izbaciti</t>
  </si>
  <si>
    <t xml:space="preserve">Klopotan</t>
  </si>
  <si>
    <t xml:space="preserve">11,45</t>
  </si>
  <si>
    <t xml:space="preserve">2,25</t>
  </si>
  <si>
    <t xml:space="preserve">2,42</t>
  </si>
  <si>
    <t xml:space="preserve">0,33</t>
  </si>
  <si>
    <t xml:space="preserve">8,98</t>
  </si>
  <si>
    <t xml:space="preserve">0,20</t>
  </si>
  <si>
    <t xml:space="preserve">0,50</t>
  </si>
  <si>
    <t xml:space="preserve">3,48</t>
  </si>
  <si>
    <t xml:space="preserve">0,56</t>
  </si>
  <si>
    <t xml:space="preserve">2,74</t>
  </si>
  <si>
    <t xml:space="preserve">Vicko</t>
  </si>
  <si>
    <t xml:space="preserve">Lukšić</t>
  </si>
  <si>
    <t xml:space="preserve">izbaciti</t>
  </si>
  <si>
    <t xml:space="preserve">Marciuš</t>
  </si>
  <si>
    <t xml:space="preserve">izvanredni - izbaciti</t>
  </si>
  <si>
    <t xml:space="preserve">Tomica</t>
  </si>
  <si>
    <t xml:space="preserve">Markulin</t>
  </si>
  <si>
    <t xml:space="preserve">izvanredan - izbaciti</t>
  </si>
  <si>
    <t xml:space="preserve">Pavlović</t>
  </si>
  <si>
    <t xml:space="preserve">Tucelj</t>
  </si>
  <si>
    <t xml:space="preserve">Šiljeg</t>
  </si>
  <si>
    <t xml:space="preserve">2,73</t>
  </si>
  <si>
    <t xml:space="preserve">1,20</t>
  </si>
  <si>
    <t xml:space="preserve">0,28</t>
  </si>
  <si>
    <t xml:space="preserve">Špicar</t>
  </si>
  <si>
    <t xml:space="preserve">izbaciti (P7=P8)</t>
  </si>
  <si>
    <t xml:space="preserve">LO_7</t>
  </si>
  <si>
    <t xml:space="preserve">LO_8</t>
  </si>
  <si>
    <t xml:space="preserve">LO_9</t>
  </si>
  <si>
    <t xml:space="preserve">17,36</t>
  </si>
  <si>
    <t xml:space="preserve">1,76</t>
  </si>
  <si>
    <t xml:space="preserve">2,10</t>
  </si>
  <si>
    <t xml:space="preserve">22,33</t>
  </si>
  <si>
    <t xml:space="preserve">1,33</t>
  </si>
  <si>
    <t xml:space="preserve">4,00</t>
  </si>
  <si>
    <t xml:space="preserve">21,90</t>
  </si>
  <si>
    <t xml:space="preserve">23,33</t>
  </si>
  <si>
    <t xml:space="preserve">2,50</t>
  </si>
  <si>
    <t xml:space="preserve">23,26</t>
  </si>
  <si>
    <t xml:space="preserve">2,60</t>
  </si>
  <si>
    <t xml:space="preserve">27,43</t>
  </si>
  <si>
    <t xml:space="preserve">1,60</t>
  </si>
  <si>
    <t xml:space="preserve">3,33</t>
  </si>
  <si>
    <t xml:space="preserve">9,03</t>
  </si>
  <si>
    <t xml:space="preserve">1,40</t>
  </si>
  <si>
    <t xml:space="preserve">1,78</t>
  </si>
  <si>
    <t xml:space="preserve">22,27</t>
  </si>
  <si>
    <t xml:space="preserve">1,85</t>
  </si>
  <si>
    <t xml:space="preserve">2,63</t>
  </si>
  <si>
    <t xml:space="preserve">3,79</t>
  </si>
  <si>
    <t xml:space="preserve">15,72</t>
  </si>
  <si>
    <t xml:space="preserve">2,79</t>
  </si>
  <si>
    <t xml:space="preserve">2,48</t>
  </si>
  <si>
    <t xml:space="preserve">21,68</t>
  </si>
  <si>
    <t xml:space="preserve">0,80</t>
  </si>
  <si>
    <t xml:space="preserve">1,63</t>
  </si>
  <si>
    <t xml:space="preserve">19,90</t>
  </si>
  <si>
    <t xml:space="preserve">1,75</t>
  </si>
  <si>
    <t xml:space="preserve">2,81</t>
  </si>
  <si>
    <t xml:space="preserve">19,76</t>
  </si>
  <si>
    <t xml:space="preserve">0,96</t>
  </si>
  <si>
    <t xml:space="preserve">0,42</t>
  </si>
  <si>
    <t xml:space="preserve">9,68</t>
  </si>
  <si>
    <t xml:space="preserve">2,75</t>
  </si>
  <si>
    <t xml:space="preserve">18,20</t>
  </si>
  <si>
    <t xml:space="preserve">13,98</t>
  </si>
  <si>
    <t xml:space="preserve">1,71</t>
  </si>
  <si>
    <t xml:space="preserve">2,69</t>
  </si>
  <si>
    <t xml:space="preserve">2,65</t>
  </si>
  <si>
    <t xml:space="preserve">20,49</t>
  </si>
  <si>
    <t xml:space="preserve">3,67</t>
  </si>
  <si>
    <t xml:space="preserve">16,33</t>
  </si>
  <si>
    <t xml:space="preserve">2,80</t>
  </si>
  <si>
    <t xml:space="preserve">26,58</t>
  </si>
  <si>
    <t xml:space="preserve">1,79</t>
  </si>
  <si>
    <t xml:space="preserve">23,08</t>
  </si>
  <si>
    <t xml:space="preserve">23,50</t>
  </si>
  <si>
    <t xml:space="preserve">0,84</t>
  </si>
  <si>
    <t xml:space="preserve">1,41</t>
  </si>
  <si>
    <t xml:space="preserve">23,97</t>
  </si>
  <si>
    <t xml:space="preserve">23,43</t>
  </si>
  <si>
    <t xml:space="preserve">22,39</t>
  </si>
  <si>
    <t xml:space="preserve">2,89</t>
  </si>
  <si>
    <t xml:space="preserve">26,65</t>
  </si>
  <si>
    <t xml:space="preserve">2,15</t>
  </si>
  <si>
    <t xml:space="preserve">19,10</t>
  </si>
  <si>
    <t xml:space="preserve">24,77</t>
  </si>
  <si>
    <t xml:space="preserve">13,85</t>
  </si>
  <si>
    <t xml:space="preserve">0,88</t>
  </si>
  <si>
    <t xml:space="preserve">0,17</t>
  </si>
  <si>
    <t xml:space="preserve">24,28</t>
  </si>
  <si>
    <t xml:space="preserve">1,66</t>
  </si>
  <si>
    <t xml:space="preserve">2,23</t>
  </si>
  <si>
    <t xml:space="preserve">22,47</t>
  </si>
  <si>
    <t xml:space="preserve">0,51</t>
  </si>
  <si>
    <t xml:space="preserve">1,88</t>
  </si>
  <si>
    <t xml:space="preserve">21,16</t>
  </si>
  <si>
    <t xml:space="preserve">0,40</t>
  </si>
  <si>
    <t xml:space="preserve">0,83</t>
  </si>
  <si>
    <t xml:space="preserve">1,56</t>
  </si>
  <si>
    <t xml:space="preserve">3,37</t>
  </si>
  <si>
    <t xml:space="preserve">17,87</t>
  </si>
  <si>
    <t xml:space="preserve">2,39</t>
  </si>
  <si>
    <t xml:space="preserve">11,38</t>
  </si>
  <si>
    <t xml:space="preserve">0,23</t>
  </si>
  <si>
    <t xml:space="preserve">2,44</t>
  </si>
  <si>
    <t xml:space="preserve">3,47</t>
  </si>
  <si>
    <t xml:space="preserve">2,95</t>
  </si>
  <si>
    <t xml:space="preserve">22,41</t>
  </si>
  <si>
    <t xml:space="preserve">2,91</t>
  </si>
  <si>
    <t xml:space="preserve">22,97</t>
  </si>
  <si>
    <t xml:space="preserve">0,44</t>
  </si>
  <si>
    <t xml:space="preserve">6,93</t>
  </si>
  <si>
    <t xml:space="preserve">1,99</t>
  </si>
  <si>
    <t xml:space="preserve">20,85</t>
  </si>
  <si>
    <t xml:space="preserve">3,16</t>
  </si>
  <si>
    <t xml:space="preserve">10,12</t>
  </si>
  <si>
    <t xml:space="preserve">1,19</t>
  </si>
  <si>
    <t xml:space="preserve">2,47</t>
  </si>
  <si>
    <t xml:space="preserve">21,79</t>
  </si>
  <si>
    <t xml:space="preserve">16,21</t>
  </si>
  <si>
    <t xml:space="preserve">2,20</t>
  </si>
  <si>
    <t xml:space="preserve">2,97</t>
  </si>
  <si>
    <t xml:space="preserve">2,29</t>
  </si>
  <si>
    <t xml:space="preserve">21,06</t>
  </si>
  <si>
    <t xml:space="preserve">0,89</t>
  </si>
  <si>
    <t xml:space="preserve">13,02</t>
  </si>
  <si>
    <t xml:space="preserve">13,46</t>
  </si>
  <si>
    <t xml:space="preserve">2,57</t>
  </si>
  <si>
    <t xml:space="preserve">0,94</t>
  </si>
  <si>
    <t xml:space="preserve">0,67</t>
  </si>
  <si>
    <t xml:space="preserve">14,42</t>
  </si>
  <si>
    <t xml:space="preserve">0,30</t>
  </si>
  <si>
    <t xml:space="preserve">6,51</t>
  </si>
  <si>
    <t xml:space="preserve">22,36</t>
  </si>
  <si>
    <t xml:space="preserve">26,43</t>
  </si>
  <si>
    <t xml:space="preserve">1,93</t>
  </si>
  <si>
    <t xml:space="preserve">19,80</t>
  </si>
  <si>
    <t xml:space="preserve">17,51</t>
  </si>
  <si>
    <t xml:space="preserve">2,11</t>
  </si>
  <si>
    <t xml:space="preserve">22,00</t>
  </si>
  <si>
    <t xml:space="preserve">2,12</t>
  </si>
  <si>
    <t xml:space="preserve">18,94</t>
  </si>
  <si>
    <t xml:space="preserve">1,86</t>
  </si>
  <si>
    <t xml:space="preserve">3,58</t>
  </si>
  <si>
    <t xml:space="preserve">24,97</t>
  </si>
  <si>
    <t xml:space="preserve">26,70</t>
  </si>
  <si>
    <t xml:space="preserve">15,02</t>
  </si>
  <si>
    <t xml:space="preserve">1,01</t>
  </si>
  <si>
    <t xml:space="preserve">26,75</t>
  </si>
  <si>
    <t xml:space="preserve">2,19</t>
  </si>
  <si>
    <t xml:space="preserve">15,15</t>
  </si>
  <si>
    <t xml:space="preserve">27,17</t>
  </si>
  <si>
    <t xml:space="preserve">23,01</t>
  </si>
  <si>
    <t xml:space="preserve">2,87</t>
  </si>
  <si>
    <t xml:space="preserve">25,79</t>
  </si>
  <si>
    <t xml:space="preserve">16,14</t>
  </si>
  <si>
    <t xml:space="preserve">2,54</t>
  </si>
  <si>
    <t xml:space="preserve">18,48</t>
  </si>
  <si>
    <t xml:space="preserve">18,16</t>
  </si>
  <si>
    <t xml:space="preserve">0,01</t>
  </si>
  <si>
    <t xml:space="preserve">16,13</t>
  </si>
  <si>
    <t xml:space="preserve">3,56</t>
  </si>
  <si>
    <t xml:space="preserve">14,63</t>
  </si>
  <si>
    <t xml:space="preserve">2,58</t>
  </si>
  <si>
    <t xml:space="preserve">22,50</t>
  </si>
  <si>
    <t xml:space="preserve">17,64</t>
  </si>
  <si>
    <t xml:space="preserve">2,72</t>
  </si>
  <si>
    <t xml:space="preserve">24,88</t>
  </si>
  <si>
    <t xml:space="preserve">2,32</t>
  </si>
  <si>
    <t xml:space="preserve">20,44</t>
  </si>
  <si>
    <t xml:space="preserve">1,94</t>
  </si>
  <si>
    <t xml:space="preserve">18,38</t>
  </si>
  <si>
    <t xml:space="preserve">19,73</t>
  </si>
  <si>
    <t xml:space="preserve">-1,00</t>
  </si>
  <si>
    <t xml:space="preserve">12,03</t>
  </si>
  <si>
    <t xml:space="preserve">1,07</t>
  </si>
  <si>
    <t xml:space="preserve">26,07</t>
  </si>
  <si>
    <t xml:space="preserve">17,63</t>
  </si>
  <si>
    <t xml:space="preserve">25,30</t>
  </si>
  <si>
    <t xml:space="preserve">24,33</t>
  </si>
  <si>
    <t xml:space="preserve">29,06</t>
  </si>
  <si>
    <t xml:space="preserve">11,61</t>
  </si>
  <si>
    <t xml:space="preserve">17,28</t>
  </si>
  <si>
    <t xml:space="preserve">0,15</t>
  </si>
  <si>
    <t xml:space="preserve">7,08</t>
  </si>
  <si>
    <t xml:space="preserve">16,09</t>
  </si>
  <si>
    <t xml:space="preserve">0,38</t>
  </si>
  <si>
    <t xml:space="preserve">22,83</t>
  </si>
  <si>
    <t xml:space="preserve">1,34</t>
  </si>
  <si>
    <t xml:space="preserve">8,55</t>
  </si>
  <si>
    <t xml:space="preserve">5,09</t>
  </si>
  <si>
    <t xml:space="preserve">20,46</t>
  </si>
  <si>
    <t xml:space="preserve">2,38</t>
  </si>
  <si>
    <t xml:space="preserve">21,64</t>
  </si>
  <si>
    <t xml:space="preserve">2,07</t>
  </si>
  <si>
    <t xml:space="preserve">13,28</t>
  </si>
  <si>
    <t xml:space="preserve">18,99</t>
  </si>
  <si>
    <t xml:space="preserve">0,37</t>
  </si>
  <si>
    <t xml:space="preserve">1,68</t>
  </si>
  <si>
    <t xml:space="preserve">18,68</t>
  </si>
  <si>
    <t xml:space="preserve">27,14</t>
  </si>
  <si>
    <t xml:space="preserve">3,12</t>
  </si>
  <si>
    <t xml:space="preserve">15,57</t>
  </si>
  <si>
    <t xml:space="preserve">2,70</t>
  </si>
  <si>
    <t xml:space="preserve">25,15</t>
  </si>
  <si>
    <t xml:space="preserve">26,29</t>
  </si>
  <si>
    <t xml:space="preserve">20,96</t>
  </si>
  <si>
    <t xml:space="preserve">9,93</t>
  </si>
  <si>
    <t xml:space="preserve">1,92</t>
  </si>
  <si>
    <t xml:space="preserve">2,96</t>
  </si>
  <si>
    <t xml:space="preserve">0,68</t>
  </si>
  <si>
    <t xml:space="preserve">13,95</t>
  </si>
  <si>
    <t xml:space="preserve">2,83</t>
  </si>
  <si>
    <t xml:space="preserve">1,69</t>
  </si>
  <si>
    <t xml:space="preserve">18,60</t>
  </si>
  <si>
    <t xml:space="preserve">14,51</t>
  </si>
  <si>
    <t xml:space="preserve">0,53</t>
  </si>
  <si>
    <t xml:space="preserve">20,88</t>
  </si>
  <si>
    <t xml:space="preserve">2,53</t>
  </si>
  <si>
    <t xml:space="preserve">15,85</t>
  </si>
  <si>
    <t xml:space="preserve">1,06</t>
  </si>
  <si>
    <t xml:space="preserve">21,61</t>
  </si>
  <si>
    <t xml:space="preserve">0,81</t>
  </si>
  <si>
    <t xml:space="preserve">19,64</t>
  </si>
  <si>
    <t xml:space="preserve">1,17</t>
  </si>
  <si>
    <t xml:space="preserve">20,40</t>
  </si>
  <si>
    <t xml:space="preserve">24,78</t>
  </si>
  <si>
    <t xml:space="preserve">2,82</t>
  </si>
  <si>
    <t xml:space="preserve">23,13</t>
  </si>
  <si>
    <t xml:space="preserve">25,08</t>
  </si>
  <si>
    <t xml:space="preserve">23,53</t>
  </si>
  <si>
    <t xml:space="preserve">10,28</t>
  </si>
  <si>
    <t xml:space="preserve">1,45</t>
  </si>
  <si>
    <t xml:space="preserve">13,80</t>
  </si>
  <si>
    <t xml:space="preserve">0,21</t>
  </si>
  <si>
    <t xml:space="preserve">20,87</t>
  </si>
  <si>
    <t xml:space="preserve">23,02</t>
  </si>
  <si>
    <t xml:space="preserve">0,52</t>
  </si>
  <si>
    <t xml:space="preserve">14,34</t>
  </si>
  <si>
    <t xml:space="preserve">22,17</t>
  </si>
  <si>
    <t xml:space="preserve">23,57</t>
  </si>
  <si>
    <t xml:space="preserve">26,17</t>
  </si>
  <si>
    <t xml:space="preserve">22,43</t>
  </si>
  <si>
    <t xml:space="preserve">17,92</t>
  </si>
  <si>
    <t xml:space="preserve">20,65</t>
  </si>
  <si>
    <t xml:space="preserve">20,01</t>
  </si>
  <si>
    <t xml:space="preserve">21,99</t>
  </si>
  <si>
    <t xml:space="preserve">6,53</t>
  </si>
  <si>
    <t xml:space="preserve">20,20</t>
  </si>
  <si>
    <t xml:space="preserve">17,65</t>
  </si>
  <si>
    <t xml:space="preserve">2,92</t>
  </si>
  <si>
    <t xml:space="preserve">19,81</t>
  </si>
  <si>
    <t xml:space="preserve">18,46</t>
  </si>
  <si>
    <t xml:space="preserve">12,36</t>
  </si>
  <si>
    <t xml:space="preserve">2,02</t>
  </si>
  <si>
    <t xml:space="preserve">23,00</t>
  </si>
  <si>
    <t xml:space="preserve">18,12</t>
  </si>
  <si>
    <t xml:space="preserve">14,48</t>
  </si>
  <si>
    <t xml:space="preserve">0,19</t>
  </si>
  <si>
    <t xml:space="preserve">13,51</t>
  </si>
  <si>
    <t xml:space="preserve">22,21</t>
  </si>
  <si>
    <t xml:space="preserve">15,97</t>
  </si>
  <si>
    <t xml:space="preserve">17,01</t>
  </si>
  <si>
    <t xml:space="preserve">10,59</t>
  </si>
  <si>
    <t xml:space="preserve">20,62</t>
  </si>
  <si>
    <t xml:space="preserve">23,71</t>
  </si>
  <si>
    <t xml:space="preserve">22,80</t>
  </si>
  <si>
    <t xml:space="preserve">25,50</t>
  </si>
  <si>
    <t xml:space="preserve">27,79</t>
  </si>
  <si>
    <t xml:space="preserve">14,72</t>
  </si>
  <si>
    <t xml:space="preserve">19,00</t>
  </si>
  <si>
    <t xml:space="preserve">16,08</t>
  </si>
  <si>
    <t xml:space="preserve">2,22</t>
  </si>
  <si>
    <t xml:space="preserve">22,29</t>
  </si>
  <si>
    <t xml:space="preserve">18,26</t>
  </si>
  <si>
    <t xml:space="preserve">12,73</t>
  </si>
  <si>
    <t xml:space="preserve">2,62</t>
  </si>
  <si>
    <t xml:space="preserve">26,73</t>
  </si>
  <si>
    <t xml:space="preserve">21,41</t>
  </si>
  <si>
    <t xml:space="preserve">15,01</t>
  </si>
  <si>
    <t xml:space="preserve">0,86</t>
  </si>
  <si>
    <t xml:space="preserve">2,06</t>
  </si>
  <si>
    <t xml:space="preserve">22,82</t>
  </si>
  <si>
    <t xml:space="preserve">20,42</t>
  </si>
  <si>
    <t xml:space="preserve">1,84</t>
  </si>
  <si>
    <t xml:space="preserve">13,99</t>
  </si>
  <si>
    <t xml:space="preserve">0,97</t>
  </si>
  <si>
    <t xml:space="preserve">28,50</t>
  </si>
  <si>
    <t xml:space="preserve">17,90</t>
  </si>
  <si>
    <t xml:space="preserve">22,35</t>
  </si>
  <si>
    <t xml:space="preserve">25,27</t>
  </si>
  <si>
    <t xml:space="preserve">11,51</t>
  </si>
  <si>
    <t xml:space="preserve">0,71</t>
  </si>
  <si>
    <t xml:space="preserve">1,13</t>
  </si>
  <si>
    <t xml:space="preserve">20,56</t>
  </si>
  <si>
    <t xml:space="preserve">23,70</t>
  </si>
  <si>
    <t xml:space="preserve">24,56</t>
  </si>
  <si>
    <t xml:space="preserve">20,17</t>
  </si>
  <si>
    <t xml:space="preserve">21,84</t>
  </si>
  <si>
    <t xml:space="preserve">17,17</t>
  </si>
  <si>
    <t xml:space="preserve">24,25</t>
  </si>
  <si>
    <t xml:space="preserve">17,05</t>
  </si>
  <si>
    <t xml:space="preserve">0,07</t>
  </si>
  <si>
    <t xml:space="preserve">25,70</t>
  </si>
  <si>
    <t xml:space="preserve">2,86</t>
  </si>
  <si>
    <t xml:space="preserve">26,02</t>
  </si>
  <si>
    <t xml:space="preserve">prijenos - 1 bod 1. kriterij</t>
  </si>
  <si>
    <t xml:space="preserve">17,58</t>
  </si>
  <si>
    <t xml:space="preserve">22,37</t>
  </si>
  <si>
    <t xml:space="preserve">0,74</t>
  </si>
  <si>
    <t xml:space="preserve">20,79</t>
  </si>
  <si>
    <t xml:space="preserve">2,41</t>
  </si>
  <si>
    <t xml:space="preserve">23,84</t>
  </si>
  <si>
    <t xml:space="preserve">29</t>
  </si>
  <si>
    <t xml:space="preserve">14,98</t>
  </si>
  <si>
    <t xml:space="preserve">25,75</t>
  </si>
  <si>
    <t xml:space="preserve">12,95</t>
  </si>
  <si>
    <t xml:space="preserve">24,01</t>
  </si>
  <si>
    <t xml:space="preserve">23,66</t>
  </si>
  <si>
    <t xml:space="preserve">2,16</t>
  </si>
  <si>
    <t xml:space="preserve">26,23</t>
  </si>
  <si>
    <t xml:space="preserve">20,89</t>
  </si>
  <si>
    <t xml:space="preserve">19,46</t>
  </si>
  <si>
    <t xml:space="preserve">29,50</t>
  </si>
  <si>
    <t xml:space="preserve">7,17</t>
  </si>
  <si>
    <t xml:space="preserve">7,11</t>
  </si>
  <si>
    <t xml:space="preserve">0,18</t>
  </si>
  <si>
    <t xml:space="preserve">0,59</t>
  </si>
  <si>
    <t xml:space="preserve">1,96</t>
  </si>
  <si>
    <t xml:space="preserve">1,31</t>
  </si>
  <si>
    <t xml:space="preserve">1,26</t>
  </si>
  <si>
    <t xml:space="preserve">20,84</t>
  </si>
  <si>
    <t xml:space="preserve">2,94</t>
  </si>
  <si>
    <t xml:space="preserve">Brooks, Berge, Euler - imaju u prvoj fazi bodove!</t>
  </si>
  <si>
    <t xml:space="preserve">prijenos - 2 boda na 1. kriteriju</t>
  </si>
  <si>
    <t xml:space="preserve">prijenos -  3 boda na 1. kriteriju</t>
  </si>
  <si>
    <t xml:space="preserve">prijenos - 2 boda 1. kriterij</t>
  </si>
  <si>
    <t xml:space="preserve">uključimo ipak - ima MOOC umjesto PBL-a; bodovi za PBL  upisani ručno </t>
  </si>
  <si>
    <t xml:space="preserve">nije bilo bilješki na kolokviju, no računati mu bodove</t>
  </si>
  <si>
    <t xml:space="preserve">oni koji nisu riješili kvizove, a ostalo jesu? (0 bodova za kvizove?)</t>
  </si>
  <si>
    <t xml:space="preserve">nula bodova za kviz koji nije riješen</t>
  </si>
  <si>
    <t xml:space="preserve">oni koji nisu u grupi, a imaju ocjene PBL-a?</t>
  </si>
  <si>
    <t xml:space="preserve">oni koji nemaju PBL, a ostalo imaju?</t>
  </si>
  <si>
    <t xml:space="preserve">oni koji nemaju kvizove ni PBL?</t>
  </si>
  <si>
    <t xml:space="preserve">za izbaciti?</t>
  </si>
  <si>
    <t xml:space="preserve">Kolokvij 2 rez</t>
  </si>
  <si>
    <t xml:space="preserve">kviz</t>
  </si>
  <si>
    <t xml:space="preserve">PBL</t>
  </si>
  <si>
    <t xml:space="preserve">kolokviji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</si>
</sst>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@"/>
  </numFmts>
  <fonts count="1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"/>
    </font>
    <font>
      <b val="true"/>
      <sz val="11"/>
      <color rgb="FF000000"/>
      <name val="Calibri"/>
      <family val="2"/>
      <charset val="238"/>
    </font>
    <font>
      <i val="true"/>
      <sz val="11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1"/>
    </font>
    <font>
      <sz val="11"/>
      <color rgb="FF77933C"/>
      <name val="Calibri"/>
      <family val="2"/>
      <charset val="1"/>
    </font>
    <font>
      <sz val="11"/>
      <color rgb="FFFF0000"/>
      <name val="Calibri"/>
      <family val="2"/>
      <charset val="238"/>
    </font>
    <font>
      <sz val="11"/>
      <color rgb="FF77933C"/>
      <name val="Calibri"/>
      <family val="2"/>
      <charset val="238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2DCDB"/>
        <bgColor rgb="FFDCE6F2"/>
      </patternFill>
    </fill>
    <fill>
      <patternFill patternType="solid">
        <fgColor rgb="FFFFFF00"/>
        <bgColor rgb="FFFFFF00"/>
      </patternFill>
    </fill>
    <fill>
      <patternFill patternType="solid">
        <fgColor rgb="FFA6A6A6"/>
        <bgColor rgb="FF95B3D7"/>
      </patternFill>
    </fill>
    <fill>
      <patternFill patternType="solid">
        <fgColor rgb="FFC6D9F1"/>
        <bgColor rgb="FFC5D9F1"/>
      </patternFill>
    </fill>
    <fill>
      <patternFill patternType="solid">
        <fgColor rgb="FFC5D9F1"/>
        <bgColor rgb="FFC6D9F1"/>
      </patternFill>
    </fill>
    <fill>
      <patternFill patternType="solid">
        <fgColor rgb="FFFF0000"/>
        <bgColor rgb="FF993300"/>
      </patternFill>
    </fill>
    <fill>
      <patternFill patternType="solid">
        <fgColor rgb="FF95B3D7"/>
        <bgColor rgb="FFA6A6A6"/>
      </patternFill>
    </fill>
    <fill>
      <patternFill patternType="solid">
        <fgColor rgb="FFD99694"/>
        <bgColor rgb="FFFF99CC"/>
      </patternFill>
    </fill>
    <fill>
      <patternFill patternType="solid">
        <fgColor rgb="FFC3D69B"/>
        <bgColor rgb="FFC5D9F1"/>
      </patternFill>
    </fill>
    <fill>
      <patternFill patternType="solid">
        <fgColor rgb="FF92D050"/>
        <bgColor rgb="FFC3D69B"/>
      </patternFill>
    </fill>
    <fill>
      <patternFill patternType="solid">
        <fgColor rgb="FFDCE6F2"/>
        <bgColor rgb="FFC6D9F1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8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5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C3D69B"/>
      <rgbColor rgb="FF808080"/>
      <rgbColor rgb="FF9999FF"/>
      <rgbColor rgb="FF993366"/>
      <rgbColor rgb="FFFFFFCC"/>
      <rgbColor rgb="FFDCE6F2"/>
      <rgbColor rgb="FF660066"/>
      <rgbColor rgb="FFD99694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5D9F1"/>
      <rgbColor rgb="FFCCFFCC"/>
      <rgbColor rgb="FFFFFF99"/>
      <rgbColor rgb="FF95B3D7"/>
      <rgbColor rgb="FFFF99CC"/>
      <rgbColor rgb="FFCC99FF"/>
      <rgbColor rgb="FFF2DCDB"/>
      <rgbColor rgb="FF3366FF"/>
      <rgbColor rgb="FF33CCCC"/>
      <rgbColor rgb="FF92D05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58984375" defaultRowHeight="14.4" zeroHeight="false" outlineLevelRow="0" outlineLevelCol="0"/>
  <cols>
    <col collapsed="false" customWidth="true" hidden="false" outlineLevel="0" max="1" min="1" style="0" width="12.33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customFormat="false" ht="14.4" hidden="false" customHeight="false" outlineLevel="0" collapsed="false">
      <c r="A2" s="2" t="s">
        <v>7</v>
      </c>
      <c r="B2" s="3" t="n">
        <v>4.9</v>
      </c>
      <c r="C2" s="3" t="n">
        <v>10.15</v>
      </c>
      <c r="D2" s="3" t="n">
        <v>18.73</v>
      </c>
      <c r="E2" s="3" t="n">
        <v>5.94</v>
      </c>
      <c r="F2" s="3" t="n">
        <v>16.73</v>
      </c>
      <c r="G2" s="3" t="n">
        <v>7.19</v>
      </c>
    </row>
    <row r="3" customFormat="false" ht="14.4" hidden="false" customHeight="false" outlineLevel="0" collapsed="false">
      <c r="A3" s="2" t="s">
        <v>8</v>
      </c>
      <c r="B3" s="3" t="n">
        <v>2.49</v>
      </c>
      <c r="C3" s="3" t="n">
        <v>10.04</v>
      </c>
      <c r="D3" s="3" t="n">
        <v>19.47</v>
      </c>
      <c r="E3" s="3" t="n">
        <v>2.67</v>
      </c>
      <c r="F3" s="3" t="n">
        <v>15.99</v>
      </c>
      <c r="G3" s="3" t="n">
        <v>5.43</v>
      </c>
    </row>
    <row r="4" customFormat="false" ht="14.4" hidden="false" customHeight="false" outlineLevel="0" collapsed="false">
      <c r="A4" s="2" t="s">
        <v>9</v>
      </c>
      <c r="B4" s="3" t="n">
        <v>3.35</v>
      </c>
      <c r="C4" s="3" t="n">
        <v>9.67</v>
      </c>
      <c r="D4" s="3" t="n">
        <v>19.31</v>
      </c>
      <c r="E4" s="3" t="n">
        <v>5.59</v>
      </c>
      <c r="F4" s="3" t="n">
        <v>15.76</v>
      </c>
      <c r="G4" s="3" t="n">
        <v>4.5</v>
      </c>
    </row>
    <row r="5" customFormat="false" ht="14.4" hidden="false" customHeight="false" outlineLevel="0" collapsed="false">
      <c r="A5" s="2" t="s">
        <v>10</v>
      </c>
      <c r="B5" s="3" t="n">
        <v>6.13</v>
      </c>
      <c r="C5" s="3" t="n">
        <v>12.05</v>
      </c>
      <c r="D5" s="3" t="n">
        <v>4</v>
      </c>
      <c r="E5" s="3" t="n">
        <v>6.63</v>
      </c>
      <c r="F5" s="3" t="n">
        <v>17.45</v>
      </c>
      <c r="G5" s="3" t="n">
        <v>6.9</v>
      </c>
    </row>
    <row r="6" customFormat="false" ht="14.4" hidden="false" customHeight="false" outlineLevel="0" collapsed="false">
      <c r="A6" s="2" t="s">
        <v>11</v>
      </c>
      <c r="B6" s="3" t="n">
        <v>8.75</v>
      </c>
      <c r="C6" s="3" t="n">
        <v>12.45</v>
      </c>
      <c r="D6" s="3" t="n">
        <v>4</v>
      </c>
      <c r="E6" s="3" t="n">
        <v>7.1</v>
      </c>
      <c r="F6" s="3" t="n">
        <v>17.48</v>
      </c>
      <c r="G6" s="3" t="n">
        <v>5.83</v>
      </c>
    </row>
    <row r="7" customFormat="false" ht="14.4" hidden="false" customHeight="false" outlineLevel="0" collapsed="false">
      <c r="A7" s="2" t="s">
        <v>12</v>
      </c>
      <c r="B7" s="3" t="n">
        <v>9.42</v>
      </c>
      <c r="C7" s="3" t="n">
        <v>12.98</v>
      </c>
      <c r="D7" s="3" t="n">
        <v>4</v>
      </c>
      <c r="E7" s="3" t="n">
        <v>6.67</v>
      </c>
      <c r="F7" s="3" t="n">
        <v>15.67</v>
      </c>
      <c r="G7" s="3" t="n">
        <v>5.71</v>
      </c>
    </row>
    <row r="8" customFormat="false" ht="14.4" hidden="false" customHeight="false" outlineLevel="0" collapsed="false">
      <c r="A8" s="2" t="s">
        <v>13</v>
      </c>
      <c r="B8" s="3" t="n">
        <v>5.75</v>
      </c>
      <c r="C8" s="3" t="n">
        <v>6.89</v>
      </c>
      <c r="D8" s="3" t="n">
        <v>11.12</v>
      </c>
      <c r="E8" s="3" t="n">
        <v>2.5</v>
      </c>
      <c r="F8" s="3" t="n">
        <v>16.43</v>
      </c>
      <c r="G8" s="3" t="n">
        <v>1</v>
      </c>
    </row>
    <row r="9" customFormat="false" ht="14.4" hidden="false" customHeight="false" outlineLevel="0" collapsed="false">
      <c r="A9" s="2" t="s">
        <v>14</v>
      </c>
      <c r="B9" s="3" t="n">
        <v>5.13</v>
      </c>
      <c r="C9" s="3" t="n">
        <v>9.21</v>
      </c>
      <c r="D9" s="3" t="n">
        <v>11.12</v>
      </c>
      <c r="E9" s="3" t="n">
        <v>6.46</v>
      </c>
      <c r="F9" s="3" t="n">
        <v>15.48</v>
      </c>
      <c r="G9" s="3" t="n">
        <v>6.17</v>
      </c>
    </row>
    <row r="10" customFormat="false" ht="14.4" hidden="false" customHeight="false" outlineLevel="0" collapsed="false">
      <c r="A10" s="2" t="s">
        <v>15</v>
      </c>
      <c r="B10" s="3" t="n">
        <v>4.25</v>
      </c>
      <c r="C10" s="3" t="n">
        <v>11.48</v>
      </c>
      <c r="D10" s="3" t="n">
        <v>11.12</v>
      </c>
      <c r="E10" s="3" t="n">
        <v>5.04</v>
      </c>
      <c r="F10" s="3" t="n">
        <v>15.84</v>
      </c>
      <c r="G10" s="3" t="n">
        <v>5.71</v>
      </c>
    </row>
    <row r="11" customFormat="false" ht="14.4" hidden="false" customHeight="false" outlineLevel="0" collapsed="false">
      <c r="A11" s="2" t="s">
        <v>16</v>
      </c>
      <c r="B11" s="3" t="n">
        <v>7.61</v>
      </c>
      <c r="C11" s="3" t="n">
        <v>2.72</v>
      </c>
      <c r="D11" s="3" t="n">
        <v>11.07</v>
      </c>
      <c r="E11" s="3" t="n">
        <v>3.09</v>
      </c>
      <c r="F11" s="3" t="n">
        <v>0</v>
      </c>
      <c r="G11" s="3" t="n">
        <v>1.95</v>
      </c>
    </row>
    <row r="12" customFormat="false" ht="14.4" hidden="false" customHeight="false" outlineLevel="0" collapsed="false">
      <c r="A12" s="2" t="s">
        <v>17</v>
      </c>
      <c r="B12" s="3" t="n">
        <v>5.57</v>
      </c>
      <c r="C12" s="3" t="n">
        <v>9.81</v>
      </c>
      <c r="D12" s="3" t="n">
        <v>9.43</v>
      </c>
      <c r="E12" s="3" t="n">
        <v>6.27</v>
      </c>
      <c r="F12" s="3" t="n">
        <v>13.44</v>
      </c>
      <c r="G12" s="3" t="n">
        <v>1.6</v>
      </c>
    </row>
    <row r="13" customFormat="false" ht="14.4" hidden="false" customHeight="false" outlineLevel="0" collapsed="false">
      <c r="A13" s="2" t="s">
        <v>18</v>
      </c>
      <c r="B13" s="3" t="n">
        <v>3</v>
      </c>
      <c r="C13" s="3" t="n">
        <v>12.11</v>
      </c>
      <c r="D13" s="3" t="n">
        <v>10.61</v>
      </c>
      <c r="E13" s="3" t="n">
        <v>7.12</v>
      </c>
      <c r="F13" s="3" t="n">
        <v>15.79</v>
      </c>
      <c r="G13" s="3" t="n">
        <v>2.28</v>
      </c>
    </row>
    <row r="14" customFormat="false" ht="14.4" hidden="false" customHeight="false" outlineLevel="0" collapsed="false">
      <c r="A14" s="2" t="s">
        <v>19</v>
      </c>
      <c r="B14" s="3" t="n">
        <v>9.17</v>
      </c>
      <c r="C14" s="3" t="n">
        <v>12.52</v>
      </c>
      <c r="D14" s="3" t="n">
        <v>4</v>
      </c>
      <c r="E14" s="3" t="n">
        <v>7.09</v>
      </c>
      <c r="F14" s="3" t="n">
        <v>17.84</v>
      </c>
      <c r="G14" s="3" t="n">
        <v>6.23</v>
      </c>
    </row>
    <row r="15" customFormat="false" ht="14.4" hidden="false" customHeight="false" outlineLevel="0" collapsed="false">
      <c r="A15" s="2" t="s">
        <v>20</v>
      </c>
      <c r="B15" s="3" t="n">
        <v>9.14</v>
      </c>
      <c r="C15" s="3" t="n">
        <v>12.84</v>
      </c>
      <c r="D15" s="3" t="n">
        <v>4</v>
      </c>
      <c r="E15" s="3" t="n">
        <v>7.11</v>
      </c>
      <c r="F15" s="3" t="n">
        <v>19.86</v>
      </c>
      <c r="G15" s="3" t="n">
        <v>4.5</v>
      </c>
    </row>
    <row r="16" customFormat="false" ht="14.4" hidden="false" customHeight="false" outlineLevel="0" collapsed="false">
      <c r="A16" s="2" t="s">
        <v>21</v>
      </c>
      <c r="B16" s="3" t="n">
        <v>6.6</v>
      </c>
      <c r="C16" s="3" t="n">
        <v>12.17</v>
      </c>
      <c r="D16" s="3" t="n">
        <v>4</v>
      </c>
      <c r="E16" s="3" t="n">
        <v>7.15</v>
      </c>
      <c r="F16" s="3" t="n">
        <v>18.67</v>
      </c>
      <c r="G16" s="3" t="n">
        <v>2.18</v>
      </c>
    </row>
    <row r="17" customFormat="false" ht="14.4" hidden="false" customHeight="false" outlineLevel="0" collapsed="false">
      <c r="A17" s="2" t="s">
        <v>22</v>
      </c>
      <c r="B17" s="3" t="n">
        <v>6.92</v>
      </c>
      <c r="C17" s="3" t="n">
        <v>13.7</v>
      </c>
      <c r="D17" s="3" t="n">
        <v>4</v>
      </c>
      <c r="E17" s="3" t="n">
        <v>6.4</v>
      </c>
      <c r="F17" s="3" t="n">
        <v>18.54</v>
      </c>
      <c r="G17" s="3" t="n">
        <v>4.1</v>
      </c>
    </row>
    <row r="18" customFormat="false" ht="14.4" hidden="false" customHeight="false" outlineLevel="0" collapsed="false">
      <c r="A18" s="2" t="s">
        <v>23</v>
      </c>
      <c r="B18" s="3" t="n">
        <v>6.62</v>
      </c>
      <c r="C18" s="3" t="n">
        <v>9.57</v>
      </c>
      <c r="D18" s="3" t="n">
        <v>4</v>
      </c>
      <c r="E18" s="3" t="n">
        <v>5.61</v>
      </c>
      <c r="F18" s="3" t="n">
        <v>12.24</v>
      </c>
      <c r="G18" s="3" t="n">
        <v>2.16</v>
      </c>
    </row>
    <row r="19" customFormat="false" ht="14.4" hidden="false" customHeight="false" outlineLevel="0" collapsed="false">
      <c r="A19" s="2" t="s">
        <v>24</v>
      </c>
      <c r="B19" s="3" t="n">
        <v>6.33</v>
      </c>
      <c r="C19" s="3" t="n">
        <v>12.96</v>
      </c>
      <c r="D19" s="3" t="n">
        <v>4</v>
      </c>
      <c r="E19" s="3" t="n">
        <v>7.02</v>
      </c>
      <c r="F19" s="3" t="n">
        <v>18.13</v>
      </c>
      <c r="G19" s="3" t="n">
        <v>4.1</v>
      </c>
    </row>
    <row r="20" customFormat="false" ht="14.4" hidden="false" customHeight="false" outlineLevel="0" collapsed="false">
      <c r="A20" s="2" t="s">
        <v>25</v>
      </c>
      <c r="B20" s="3" t="n">
        <v>6.63</v>
      </c>
      <c r="C20" s="3" t="n">
        <v>13.11</v>
      </c>
      <c r="D20" s="3" t="n">
        <v>6.33</v>
      </c>
      <c r="E20" s="3" t="n">
        <v>7.16</v>
      </c>
      <c r="F20" s="3" t="n">
        <v>21.73</v>
      </c>
      <c r="G20" s="3" t="n">
        <v>8.62</v>
      </c>
    </row>
    <row r="21" customFormat="false" ht="14.4" hidden="false" customHeight="false" outlineLevel="0" collapsed="false">
      <c r="A21" s="2" t="s">
        <v>26</v>
      </c>
      <c r="B21" s="3" t="n">
        <v>5.69</v>
      </c>
      <c r="C21" s="3" t="n">
        <v>12.33</v>
      </c>
      <c r="D21" s="3" t="n">
        <v>7.73</v>
      </c>
      <c r="E21" s="3" t="n">
        <v>4.73</v>
      </c>
      <c r="F21" s="3" t="n">
        <v>16.17</v>
      </c>
      <c r="G21" s="3" t="n">
        <v>3.66</v>
      </c>
    </row>
    <row r="22" customFormat="false" ht="14.4" hidden="false" customHeight="false" outlineLevel="0" collapsed="false">
      <c r="A22" s="2" t="s">
        <v>27</v>
      </c>
      <c r="B22" s="3" t="n">
        <v>8.75</v>
      </c>
      <c r="C22" s="3" t="n">
        <v>11.51</v>
      </c>
      <c r="D22" s="3" t="n">
        <v>6.33</v>
      </c>
      <c r="E22" s="3" t="n">
        <v>5.4</v>
      </c>
      <c r="F22" s="3" t="n">
        <v>15.73</v>
      </c>
      <c r="G22" s="3" t="n">
        <v>9.33</v>
      </c>
    </row>
    <row r="23" customFormat="false" ht="14.4" hidden="false" customHeight="false" outlineLevel="0" collapsed="false">
      <c r="A23" s="2" t="s">
        <v>28</v>
      </c>
      <c r="B23" s="3" t="n">
        <v>8.25</v>
      </c>
      <c r="C23" s="3" t="n">
        <v>13.71</v>
      </c>
      <c r="D23" s="3" t="n">
        <v>22.97</v>
      </c>
      <c r="E23" s="3" t="n">
        <v>6.92</v>
      </c>
      <c r="F23" s="3" t="n">
        <v>23.73</v>
      </c>
      <c r="G23" s="3" t="n">
        <v>10.58</v>
      </c>
    </row>
    <row r="24" customFormat="false" ht="14.4" hidden="false" customHeight="false" outlineLevel="0" collapsed="false">
      <c r="A24" s="2" t="s">
        <v>29</v>
      </c>
      <c r="B24" s="3" t="n">
        <v>6.76</v>
      </c>
      <c r="C24" s="3" t="n">
        <v>13.02</v>
      </c>
      <c r="D24" s="3" t="n">
        <v>22.97</v>
      </c>
      <c r="E24" s="3" t="n">
        <v>6.45</v>
      </c>
      <c r="F24" s="3" t="n">
        <v>17.05</v>
      </c>
      <c r="G24" s="3" t="n">
        <v>8.64</v>
      </c>
    </row>
    <row r="25" customFormat="false" ht="14.4" hidden="false" customHeight="false" outlineLevel="0" collapsed="false">
      <c r="A25" s="2" t="s">
        <v>30</v>
      </c>
      <c r="B25" s="3" t="n">
        <v>3.33</v>
      </c>
      <c r="C25" s="3" t="n">
        <v>10.66</v>
      </c>
      <c r="D25" s="3" t="n">
        <v>3</v>
      </c>
      <c r="E25" s="3" t="n">
        <v>3.6</v>
      </c>
      <c r="F25" s="3" t="n">
        <v>16.29</v>
      </c>
      <c r="G25" s="3" t="n">
        <v>2.47</v>
      </c>
    </row>
    <row r="26" customFormat="false" ht="14.4" hidden="false" customHeight="false" outlineLevel="0" collapsed="false">
      <c r="A26" s="2" t="s">
        <v>31</v>
      </c>
      <c r="B26" s="3" t="n">
        <v>5.87</v>
      </c>
      <c r="C26" s="3" t="n">
        <v>10.04</v>
      </c>
      <c r="D26" s="3" t="n">
        <v>3</v>
      </c>
      <c r="E26" s="3" t="n">
        <v>6.55</v>
      </c>
      <c r="F26" s="3" t="n">
        <v>16.03</v>
      </c>
      <c r="G26" s="3" t="n">
        <v>4.77</v>
      </c>
    </row>
    <row r="27" customFormat="false" ht="14.4" hidden="false" customHeight="false" outlineLevel="0" collapsed="false">
      <c r="A27" s="2" t="s">
        <v>32</v>
      </c>
      <c r="B27" s="3" t="n">
        <v>3.88</v>
      </c>
      <c r="C27" s="3" t="n">
        <v>10.32</v>
      </c>
      <c r="D27" s="3" t="n">
        <v>3</v>
      </c>
      <c r="E27" s="3" t="n">
        <v>3.96</v>
      </c>
      <c r="F27" s="3" t="n">
        <v>18.13</v>
      </c>
      <c r="G27" s="3" t="n">
        <v>4.72</v>
      </c>
    </row>
    <row r="28" customFormat="false" ht="14.4" hidden="false" customHeight="false" outlineLevel="0" collapsed="false">
      <c r="A28" s="2" t="s">
        <v>33</v>
      </c>
      <c r="B28" s="3" t="n">
        <v>5.38</v>
      </c>
      <c r="C28" s="3" t="n">
        <v>12.85</v>
      </c>
      <c r="D28" s="3" t="n">
        <v>14.27</v>
      </c>
      <c r="E28" s="3" t="n">
        <v>5.72</v>
      </c>
      <c r="F28" s="3" t="n">
        <v>18.4</v>
      </c>
      <c r="G28" s="3" t="n">
        <v>2.05</v>
      </c>
    </row>
    <row r="29" customFormat="false" ht="14.4" hidden="false" customHeight="false" outlineLevel="0" collapsed="false">
      <c r="A29" s="2" t="s">
        <v>34</v>
      </c>
      <c r="B29" s="3" t="n">
        <v>6.75</v>
      </c>
      <c r="C29" s="3" t="n">
        <v>10.68</v>
      </c>
      <c r="D29" s="3" t="n">
        <v>13.39</v>
      </c>
      <c r="E29" s="3" t="n">
        <v>5.95</v>
      </c>
      <c r="F29" s="3" t="n">
        <v>13.81</v>
      </c>
      <c r="G29" s="3" t="n">
        <v>7</v>
      </c>
    </row>
    <row r="30" customFormat="false" ht="14.4" hidden="false" customHeight="false" outlineLevel="0" collapsed="false">
      <c r="A30" s="2" t="s">
        <v>35</v>
      </c>
      <c r="B30" s="3" t="n">
        <v>6.75</v>
      </c>
      <c r="C30" s="3" t="n">
        <v>12.44</v>
      </c>
      <c r="D30" s="3" t="n">
        <v>13.71</v>
      </c>
      <c r="E30" s="3" t="n">
        <v>6.81</v>
      </c>
      <c r="F30" s="3" t="n">
        <v>14.5</v>
      </c>
      <c r="G30" s="3" t="n">
        <v>6.38</v>
      </c>
    </row>
    <row r="31" customFormat="false" ht="14.4" hidden="false" customHeight="false" outlineLevel="0" collapsed="false">
      <c r="A31" s="2" t="s">
        <v>36</v>
      </c>
      <c r="B31" s="3" t="n">
        <v>4.64</v>
      </c>
      <c r="C31" s="3" t="n">
        <v>5.69</v>
      </c>
      <c r="D31" s="3" t="n">
        <v>3</v>
      </c>
      <c r="E31" s="3" t="n">
        <v>6.85</v>
      </c>
      <c r="F31" s="3" t="n">
        <v>11.84</v>
      </c>
      <c r="G31" s="3" t="n">
        <v>4.23</v>
      </c>
    </row>
    <row r="32" customFormat="false" ht="14.4" hidden="false" customHeight="false" outlineLevel="0" collapsed="false">
      <c r="A32" s="2" t="s">
        <v>37</v>
      </c>
      <c r="B32" s="3" t="n">
        <v>8.74</v>
      </c>
      <c r="C32" s="3" t="n">
        <v>10.6</v>
      </c>
      <c r="D32" s="3" t="n">
        <v>3</v>
      </c>
      <c r="E32" s="3" t="n">
        <v>7.42</v>
      </c>
      <c r="F32" s="3" t="n">
        <v>17.32</v>
      </c>
      <c r="G32" s="3" t="n">
        <v>6.58</v>
      </c>
    </row>
    <row r="33" customFormat="false" ht="14.4" hidden="false" customHeight="false" outlineLevel="0" collapsed="false">
      <c r="A33" s="2" t="s">
        <v>38</v>
      </c>
      <c r="B33" s="3" t="n">
        <v>7.63</v>
      </c>
      <c r="C33" s="3" t="n">
        <v>10.62</v>
      </c>
      <c r="D33" s="3" t="n">
        <v>3</v>
      </c>
      <c r="E33" s="3" t="n">
        <v>2.7</v>
      </c>
      <c r="F33" s="3" t="n">
        <v>23.59</v>
      </c>
      <c r="G33" s="3" t="n">
        <v>2.17</v>
      </c>
    </row>
    <row r="34" customFormat="false" ht="14.4" hidden="false" customHeight="false" outlineLevel="0" collapsed="false">
      <c r="A34" s="2" t="s">
        <v>39</v>
      </c>
      <c r="B34" s="3" t="n">
        <v>4.94</v>
      </c>
      <c r="C34" s="3" t="n">
        <v>8.5</v>
      </c>
      <c r="D34" s="3" t="n">
        <v>3</v>
      </c>
      <c r="E34" s="3" t="n">
        <v>6.06</v>
      </c>
      <c r="F34" s="3" t="n">
        <v>13.1</v>
      </c>
      <c r="G34" s="3" t="n">
        <v>0.6</v>
      </c>
    </row>
    <row r="35" customFormat="false" ht="14.4" hidden="false" customHeight="false" outlineLevel="0" collapsed="false">
      <c r="A35" s="2" t="s">
        <v>40</v>
      </c>
      <c r="B35" s="3" t="n">
        <v>3.38</v>
      </c>
      <c r="C35" s="3" t="n">
        <v>9.94</v>
      </c>
      <c r="D35" s="3" t="n">
        <v>3</v>
      </c>
      <c r="E35" s="3" t="n">
        <v>3.66</v>
      </c>
      <c r="F35" s="3" t="n">
        <v>17.55</v>
      </c>
      <c r="G35" s="3" t="n">
        <v>0.33</v>
      </c>
    </row>
    <row r="36" customFormat="false" ht="14.4" hidden="false" customHeight="false" outlineLevel="0" collapsed="false">
      <c r="A36" s="2" t="s">
        <v>41</v>
      </c>
      <c r="B36" s="3" t="n">
        <v>2.33</v>
      </c>
      <c r="C36" s="3" t="n">
        <v>9.74</v>
      </c>
      <c r="D36" s="3" t="n">
        <v>3</v>
      </c>
      <c r="E36" s="3" t="n">
        <v>6.77</v>
      </c>
      <c r="F36" s="3" t="n">
        <v>15.09</v>
      </c>
      <c r="G36" s="3" t="n">
        <v>4.43</v>
      </c>
    </row>
    <row r="37" customFormat="false" ht="14.4" hidden="false" customHeight="false" outlineLevel="0" collapsed="false">
      <c r="A37" s="2" t="s">
        <v>42</v>
      </c>
      <c r="B37" s="3" t="n">
        <v>7.88</v>
      </c>
      <c r="C37" s="3" t="n">
        <v>13.25</v>
      </c>
      <c r="D37" s="3" t="n">
        <v>11.83</v>
      </c>
      <c r="E37" s="3" t="n">
        <v>6.75</v>
      </c>
      <c r="F37" s="3" t="n">
        <v>21.5</v>
      </c>
      <c r="G37" s="3" t="n">
        <v>8.16</v>
      </c>
    </row>
    <row r="38" customFormat="false" ht="14.4" hidden="false" customHeight="false" outlineLevel="0" collapsed="false">
      <c r="A38" s="2" t="s">
        <v>43</v>
      </c>
      <c r="B38" s="3" t="n">
        <v>5.61</v>
      </c>
      <c r="C38" s="3" t="n">
        <v>11.05</v>
      </c>
      <c r="D38" s="3" t="n">
        <v>11.43</v>
      </c>
      <c r="E38" s="3" t="n">
        <v>4.56</v>
      </c>
      <c r="F38" s="3" t="n">
        <v>15.68</v>
      </c>
      <c r="G38" s="3" t="n">
        <v>6.81</v>
      </c>
    </row>
    <row r="39" customFormat="false" ht="14.4" hidden="false" customHeight="false" outlineLevel="0" collapsed="false">
      <c r="A39" s="2" t="s">
        <v>44</v>
      </c>
      <c r="B39" s="3" t="n">
        <v>6.25</v>
      </c>
      <c r="C39" s="3" t="n">
        <v>13.59</v>
      </c>
      <c r="D39" s="3" t="n">
        <v>11.43</v>
      </c>
      <c r="E39" s="3" t="n">
        <v>3.71</v>
      </c>
      <c r="F39" s="3" t="n">
        <v>17.6</v>
      </c>
      <c r="G39" s="3" t="n">
        <v>6.17</v>
      </c>
    </row>
    <row r="40" customFormat="false" ht="14.4" hidden="false" customHeight="false" outlineLevel="0" collapsed="false">
      <c r="A40" s="2" t="s">
        <v>45</v>
      </c>
      <c r="B40" s="3" t="n">
        <v>7.5</v>
      </c>
      <c r="C40" s="3" t="n">
        <v>13.09</v>
      </c>
      <c r="D40" s="3" t="n">
        <v>13.2</v>
      </c>
      <c r="E40" s="3" t="n">
        <v>4.84</v>
      </c>
      <c r="F40" s="3" t="n">
        <v>21.08</v>
      </c>
      <c r="G40" s="3" t="n">
        <v>3.69</v>
      </c>
    </row>
    <row r="41" customFormat="false" ht="14.4" hidden="false" customHeight="false" outlineLevel="0" collapsed="false">
      <c r="A41" s="2" t="s">
        <v>46</v>
      </c>
      <c r="B41" s="3" t="n">
        <v>4.42</v>
      </c>
      <c r="C41" s="3" t="n">
        <v>8.92</v>
      </c>
      <c r="D41" s="3" t="n">
        <v>13.01</v>
      </c>
      <c r="E41" s="3" t="n">
        <v>5.35</v>
      </c>
      <c r="F41" s="3" t="n">
        <v>16.5</v>
      </c>
      <c r="G41" s="3" t="n">
        <v>6.93</v>
      </c>
    </row>
    <row r="42" customFormat="false" ht="14.4" hidden="false" customHeight="false" outlineLevel="0" collapsed="false">
      <c r="A42" s="2" t="s">
        <v>47</v>
      </c>
      <c r="B42" s="3" t="n">
        <v>3.39</v>
      </c>
      <c r="C42" s="3" t="n">
        <v>13.01</v>
      </c>
      <c r="D42" s="3" t="n">
        <v>12.47</v>
      </c>
      <c r="E42" s="3" t="n">
        <v>3.29</v>
      </c>
      <c r="F42" s="3" t="n">
        <v>17.56</v>
      </c>
      <c r="G42" s="3" t="n">
        <v>10.16</v>
      </c>
    </row>
    <row r="43" customFormat="false" ht="14.4" hidden="false" customHeight="false" outlineLevel="0" collapsed="false">
      <c r="A43" s="2" t="s">
        <v>48</v>
      </c>
      <c r="B43" s="3" t="n">
        <v>6.72</v>
      </c>
      <c r="C43" s="3" t="n">
        <v>5.58</v>
      </c>
      <c r="D43" s="3" t="n">
        <v>10</v>
      </c>
      <c r="E43" s="3" t="n">
        <v>2.32</v>
      </c>
      <c r="F43" s="3" t="n">
        <v>11.16</v>
      </c>
      <c r="G43" s="3" t="n">
        <v>9.07</v>
      </c>
    </row>
    <row r="44" customFormat="false" ht="14.4" hidden="false" customHeight="false" outlineLevel="0" collapsed="false">
      <c r="A44" s="2" t="s">
        <v>49</v>
      </c>
      <c r="B44" s="3" t="n">
        <v>2.38</v>
      </c>
      <c r="C44" s="3" t="n">
        <v>5.53</v>
      </c>
      <c r="D44" s="3" t="n">
        <v>11</v>
      </c>
      <c r="E44" s="3" t="n">
        <v>4.8</v>
      </c>
      <c r="F44" s="3" t="n">
        <v>21.52</v>
      </c>
      <c r="G44" s="3" t="n">
        <v>8.03</v>
      </c>
    </row>
    <row r="45" customFormat="false" ht="14.4" hidden="false" customHeight="false" outlineLevel="0" collapsed="false">
      <c r="A45" s="2" t="s">
        <v>50</v>
      </c>
      <c r="B45" s="3" t="n">
        <v>5.14</v>
      </c>
      <c r="C45" s="3" t="n">
        <v>8.54</v>
      </c>
      <c r="D45" s="3" t="n">
        <v>11</v>
      </c>
      <c r="E45" s="3" t="n">
        <v>4.86</v>
      </c>
      <c r="F45" s="3" t="n">
        <v>20.84</v>
      </c>
      <c r="G45" s="3" t="n">
        <v>5.98</v>
      </c>
    </row>
    <row r="46" customFormat="false" ht="14.4" hidden="false" customHeight="false" outlineLevel="0" collapsed="false">
      <c r="A46" s="2" t="s">
        <v>51</v>
      </c>
      <c r="B46" s="3" t="n">
        <v>4.5</v>
      </c>
      <c r="C46" s="3" t="n">
        <v>11.9</v>
      </c>
      <c r="D46" s="3" t="n">
        <v>14.51</v>
      </c>
      <c r="E46" s="3" t="n">
        <v>6.1</v>
      </c>
      <c r="F46" s="3" t="n">
        <v>16.5</v>
      </c>
      <c r="G46" s="3" t="n">
        <v>4.86</v>
      </c>
    </row>
    <row r="47" customFormat="false" ht="14.4" hidden="false" customHeight="false" outlineLevel="0" collapsed="false">
      <c r="A47" s="2" t="s">
        <v>52</v>
      </c>
      <c r="B47" s="3" t="n">
        <v>4.37</v>
      </c>
      <c r="C47" s="3" t="n">
        <v>12.72</v>
      </c>
      <c r="D47" s="3" t="n">
        <v>14.51</v>
      </c>
      <c r="E47" s="3" t="n">
        <v>4.19</v>
      </c>
      <c r="F47" s="3" t="n">
        <v>22.48</v>
      </c>
      <c r="G47" s="3" t="n">
        <v>3.72</v>
      </c>
    </row>
    <row r="48" customFormat="false" ht="14.4" hidden="false" customHeight="false" outlineLevel="0" collapsed="false">
      <c r="A48" s="2" t="s">
        <v>53</v>
      </c>
      <c r="B48" s="3" t="n">
        <v>8.61</v>
      </c>
      <c r="C48" s="3" t="n">
        <v>11.27</v>
      </c>
      <c r="D48" s="3" t="n">
        <v>13.73</v>
      </c>
      <c r="E48" s="3" t="n">
        <v>6.87</v>
      </c>
      <c r="F48" s="3" t="n">
        <v>15.75</v>
      </c>
      <c r="G48" s="3" t="n">
        <v>5.52</v>
      </c>
    </row>
    <row r="49" customFormat="false" ht="14.4" hidden="false" customHeight="false" outlineLevel="0" collapsed="false">
      <c r="A49" s="2" t="s">
        <v>54</v>
      </c>
      <c r="B49" s="3" t="n">
        <v>4.01</v>
      </c>
      <c r="C49" s="3" t="n">
        <v>5.46</v>
      </c>
      <c r="D49" s="3" t="n">
        <v>5</v>
      </c>
      <c r="E49" s="3" t="n">
        <v>3.61</v>
      </c>
      <c r="F49" s="3" t="n">
        <v>18.36</v>
      </c>
      <c r="G49" s="3" t="n">
        <v>0.35</v>
      </c>
    </row>
    <row r="50" customFormat="false" ht="14.4" hidden="false" customHeight="false" outlineLevel="0" collapsed="false">
      <c r="A50" s="2" t="s">
        <v>55</v>
      </c>
      <c r="B50" s="3" t="n">
        <v>7.29</v>
      </c>
      <c r="C50" s="3" t="n">
        <v>9.06</v>
      </c>
      <c r="D50" s="3" t="n">
        <v>5</v>
      </c>
      <c r="E50" s="3" t="n">
        <v>2.3</v>
      </c>
      <c r="F50" s="3" t="n">
        <v>17.94</v>
      </c>
      <c r="G50" s="3" t="n">
        <v>3.19</v>
      </c>
    </row>
    <row r="51" customFormat="false" ht="14.4" hidden="false" customHeight="false" outlineLevel="0" collapsed="false">
      <c r="A51" s="2" t="s">
        <v>56</v>
      </c>
      <c r="B51" s="3" t="n">
        <v>4.99</v>
      </c>
      <c r="C51" s="3" t="n">
        <v>10.09</v>
      </c>
      <c r="D51" s="3" t="n">
        <v>5</v>
      </c>
      <c r="E51" s="3" t="n">
        <v>2.87</v>
      </c>
      <c r="F51" s="3" t="n">
        <v>16.31</v>
      </c>
      <c r="G51" s="3" t="n">
        <v>2.89</v>
      </c>
    </row>
    <row r="52" customFormat="false" ht="14.4" hidden="false" customHeight="false" outlineLevel="0" collapsed="false">
      <c r="A52" s="2" t="s">
        <v>57</v>
      </c>
      <c r="B52" s="3" t="n">
        <v>4.08</v>
      </c>
      <c r="C52" s="3" t="n">
        <v>12.99</v>
      </c>
      <c r="D52" s="3" t="n">
        <v>18.66</v>
      </c>
      <c r="E52" s="3" t="n">
        <v>2.92</v>
      </c>
      <c r="F52" s="3" t="n">
        <v>14.32</v>
      </c>
      <c r="G52" s="3" t="n">
        <v>6.76</v>
      </c>
    </row>
    <row r="53" customFormat="false" ht="14.4" hidden="false" customHeight="false" outlineLevel="0" collapsed="false">
      <c r="A53" s="2" t="s">
        <v>58</v>
      </c>
      <c r="B53" s="3" t="n">
        <v>6.77</v>
      </c>
      <c r="C53" s="3" t="n">
        <v>8.69</v>
      </c>
      <c r="D53" s="3" t="n">
        <v>18.85</v>
      </c>
      <c r="E53" s="3" t="n">
        <v>6.52</v>
      </c>
      <c r="F53" s="3" t="n">
        <v>17.48</v>
      </c>
      <c r="G53" s="3" t="n">
        <v>4.43</v>
      </c>
    </row>
    <row r="54" customFormat="false" ht="14.4" hidden="false" customHeight="false" outlineLevel="0" collapsed="false">
      <c r="A54" s="2" t="s">
        <v>59</v>
      </c>
      <c r="B54" s="3" t="n">
        <v>6.51</v>
      </c>
      <c r="C54" s="3" t="n">
        <v>13</v>
      </c>
      <c r="D54" s="3" t="n">
        <v>18.97</v>
      </c>
      <c r="E54" s="3" t="n">
        <v>4.4</v>
      </c>
      <c r="F54" s="3" t="n">
        <v>17.16</v>
      </c>
      <c r="G54" s="3" t="n">
        <v>12.65</v>
      </c>
    </row>
    <row r="55" customFormat="false" ht="14.4" hidden="false" customHeight="false" outlineLevel="0" collapsed="false">
      <c r="A55" s="2" t="s">
        <v>60</v>
      </c>
      <c r="B55" s="3" t="n">
        <v>8.4</v>
      </c>
      <c r="C55" s="3" t="n">
        <v>9.94</v>
      </c>
      <c r="D55" s="3" t="n">
        <v>15.43</v>
      </c>
      <c r="E55" s="3" t="n">
        <v>3.56</v>
      </c>
      <c r="F55" s="3" t="n">
        <v>12.48</v>
      </c>
      <c r="G55" s="3" t="n">
        <v>7.29</v>
      </c>
    </row>
    <row r="56" customFormat="false" ht="14.4" hidden="false" customHeight="false" outlineLevel="0" collapsed="false">
      <c r="A56" s="2" t="s">
        <v>61</v>
      </c>
      <c r="B56" s="3" t="n">
        <v>2.02</v>
      </c>
      <c r="C56" s="3" t="n">
        <v>13.98</v>
      </c>
      <c r="D56" s="3" t="n">
        <v>15.22</v>
      </c>
      <c r="E56" s="3" t="n">
        <v>2.43</v>
      </c>
      <c r="F56" s="3" t="n">
        <v>16.15</v>
      </c>
      <c r="G56" s="3" t="n">
        <v>7.34</v>
      </c>
    </row>
    <row r="57" customFormat="false" ht="14.4" hidden="false" customHeight="false" outlineLevel="0" collapsed="false">
      <c r="A57" s="2" t="s">
        <v>62</v>
      </c>
      <c r="B57" s="3" t="n">
        <v>4.66</v>
      </c>
      <c r="C57" s="3" t="n">
        <v>13.01</v>
      </c>
      <c r="D57" s="3" t="n">
        <v>15.86</v>
      </c>
      <c r="E57" s="3" t="n">
        <v>5.25</v>
      </c>
      <c r="F57" s="3" t="n">
        <v>17.8</v>
      </c>
      <c r="G57" s="3" t="n">
        <v>10.6</v>
      </c>
    </row>
    <row r="58" customFormat="false" ht="14.4" hidden="false" customHeight="false" outlineLevel="0" collapsed="false">
      <c r="A58" s="2" t="s">
        <v>63</v>
      </c>
      <c r="B58" s="3" t="n">
        <v>6.35</v>
      </c>
      <c r="C58" s="3" t="n">
        <v>9.33</v>
      </c>
      <c r="D58" s="3" t="n">
        <v>12.6</v>
      </c>
      <c r="E58" s="3" t="n">
        <v>7.09</v>
      </c>
      <c r="F58" s="3" t="n">
        <v>16.44</v>
      </c>
      <c r="G58" s="3" t="n">
        <v>1.6</v>
      </c>
    </row>
    <row r="59" customFormat="false" ht="14.4" hidden="false" customHeight="false" outlineLevel="0" collapsed="false">
      <c r="A59" s="2" t="s">
        <v>64</v>
      </c>
      <c r="B59" s="3" t="n">
        <v>6.1</v>
      </c>
      <c r="C59" s="3" t="n">
        <v>8</v>
      </c>
      <c r="D59" s="3" t="n">
        <v>12</v>
      </c>
      <c r="E59" s="3" t="n">
        <v>4.08</v>
      </c>
      <c r="F59" s="3" t="n">
        <v>16.5</v>
      </c>
      <c r="G59" s="3" t="n">
        <v>2.31</v>
      </c>
    </row>
    <row r="60" customFormat="false" ht="14.4" hidden="false" customHeight="false" outlineLevel="0" collapsed="false">
      <c r="A60" s="2" t="s">
        <v>65</v>
      </c>
      <c r="B60" s="3" t="n">
        <v>3.85</v>
      </c>
      <c r="C60" s="3" t="n">
        <v>11.17</v>
      </c>
      <c r="D60" s="3" t="n">
        <v>12.6</v>
      </c>
      <c r="E60" s="3" t="n">
        <v>4.5</v>
      </c>
      <c r="F60" s="3" t="n">
        <v>15.59</v>
      </c>
      <c r="G60" s="3" t="n">
        <v>3.73</v>
      </c>
    </row>
    <row r="61" customFormat="false" ht="14.4" hidden="false" customHeight="false" outlineLevel="0" collapsed="false">
      <c r="A61" s="2" t="s">
        <v>66</v>
      </c>
      <c r="B61" s="3" t="n">
        <v>6.51</v>
      </c>
      <c r="C61" s="3" t="n">
        <v>10.14</v>
      </c>
      <c r="D61" s="3" t="n">
        <v>14.69</v>
      </c>
      <c r="E61" s="3" t="n">
        <v>7.1</v>
      </c>
      <c r="F61" s="3" t="n">
        <v>16.28</v>
      </c>
      <c r="G61" s="3" t="n">
        <v>9.88</v>
      </c>
    </row>
    <row r="62" customFormat="false" ht="14.4" hidden="false" customHeight="false" outlineLevel="0" collapsed="false">
      <c r="A62" s="2" t="s">
        <v>67</v>
      </c>
      <c r="B62" s="3" t="n">
        <v>5.85</v>
      </c>
      <c r="C62" s="3" t="n">
        <v>11.56</v>
      </c>
      <c r="D62" s="3" t="n">
        <v>16.16</v>
      </c>
      <c r="E62" s="3" t="n">
        <v>5.35</v>
      </c>
      <c r="F62" s="3" t="n">
        <v>15.95</v>
      </c>
      <c r="G62" s="3" t="n">
        <v>4.89</v>
      </c>
    </row>
    <row r="63" customFormat="false" ht="14.4" hidden="false" customHeight="false" outlineLevel="0" collapsed="false">
      <c r="A63" s="2" t="s">
        <v>68</v>
      </c>
      <c r="B63" s="3" t="n">
        <v>2.33</v>
      </c>
      <c r="C63" s="3" t="n">
        <v>8.13</v>
      </c>
      <c r="D63" s="3" t="n">
        <v>16.16</v>
      </c>
      <c r="E63" s="3" t="n">
        <v>3.28</v>
      </c>
      <c r="F63" s="3" t="n">
        <v>10.78</v>
      </c>
      <c r="G63" s="3" t="n">
        <v>5.25</v>
      </c>
    </row>
    <row r="64" customFormat="false" ht="14.4" hidden="false" customHeight="false" outlineLevel="0" collapsed="false">
      <c r="A64" s="2" t="s">
        <v>69</v>
      </c>
      <c r="B64" s="3" t="n">
        <v>5.17</v>
      </c>
      <c r="C64" s="3" t="n">
        <v>10.33</v>
      </c>
      <c r="D64" s="3" t="n">
        <v>24.12</v>
      </c>
      <c r="E64" s="3" t="n">
        <v>6.13</v>
      </c>
      <c r="F64" s="3" t="n">
        <v>12.4</v>
      </c>
      <c r="G64" s="3" t="n">
        <v>11.4</v>
      </c>
    </row>
    <row r="65" customFormat="false" ht="14.4" hidden="false" customHeight="false" outlineLevel="0" collapsed="false">
      <c r="A65" s="2" t="s">
        <v>70</v>
      </c>
      <c r="B65" s="3" t="n">
        <v>2.18</v>
      </c>
      <c r="C65" s="3" t="n">
        <v>11.6</v>
      </c>
      <c r="D65" s="3" t="n">
        <v>25.71</v>
      </c>
      <c r="E65" s="3" t="n">
        <v>4.21</v>
      </c>
      <c r="F65" s="3" t="n">
        <v>21.75</v>
      </c>
      <c r="G65" s="3" t="n">
        <v>11.07</v>
      </c>
    </row>
    <row r="66" customFormat="false" ht="14.4" hidden="false" customHeight="false" outlineLevel="0" collapsed="false">
      <c r="A66" s="2" t="s">
        <v>71</v>
      </c>
      <c r="B66" s="3" t="n">
        <v>6.38</v>
      </c>
      <c r="C66" s="3" t="n">
        <v>12.31</v>
      </c>
      <c r="D66" s="3" t="n">
        <v>3</v>
      </c>
      <c r="E66" s="3" t="n">
        <v>4.93</v>
      </c>
      <c r="F66" s="3" t="n">
        <v>23.44</v>
      </c>
      <c r="G66" s="3" t="n">
        <v>2.89</v>
      </c>
    </row>
    <row r="67" customFormat="false" ht="14.4" hidden="false" customHeight="false" outlineLevel="0" collapsed="false">
      <c r="A67" s="2" t="s">
        <v>72</v>
      </c>
      <c r="B67" s="3" t="n">
        <v>9.25</v>
      </c>
      <c r="C67" s="3" t="n">
        <v>12.38</v>
      </c>
      <c r="D67" s="3" t="n">
        <v>3</v>
      </c>
      <c r="E67" s="3" t="n">
        <v>6.56</v>
      </c>
      <c r="F67" s="3" t="n">
        <v>19.81</v>
      </c>
      <c r="G67" s="3" t="n">
        <v>9</v>
      </c>
    </row>
    <row r="68" customFormat="false" ht="14.4" hidden="false" customHeight="false" outlineLevel="0" collapsed="false">
      <c r="A68" s="2" t="s">
        <v>73</v>
      </c>
      <c r="B68" s="3" t="n">
        <v>9.73</v>
      </c>
      <c r="C68" s="3" t="n">
        <v>13.68</v>
      </c>
      <c r="D68" s="3" t="n">
        <v>3</v>
      </c>
      <c r="E68" s="3" t="n">
        <v>7.38</v>
      </c>
      <c r="F68" s="3" t="n">
        <v>20.11</v>
      </c>
      <c r="G68" s="3" t="n">
        <v>4.43</v>
      </c>
    </row>
    <row r="69" customFormat="false" ht="14.4" hidden="false" customHeight="false" outlineLevel="0" collapsed="false">
      <c r="A69" s="2" t="s">
        <v>74</v>
      </c>
      <c r="B69" s="3" t="n">
        <v>3.41</v>
      </c>
      <c r="C69" s="3" t="n">
        <v>2.58</v>
      </c>
      <c r="D69" s="3" t="n">
        <v>8</v>
      </c>
      <c r="E69" s="3" t="n">
        <v>3.67</v>
      </c>
      <c r="F69" s="3" t="n">
        <v>7.57</v>
      </c>
      <c r="G69" s="3" t="n">
        <v>3.39</v>
      </c>
    </row>
    <row r="70" customFormat="false" ht="14.4" hidden="false" customHeight="false" outlineLevel="0" collapsed="false">
      <c r="A70" s="2" t="s">
        <v>75</v>
      </c>
      <c r="B70" s="3" t="n">
        <v>5.44</v>
      </c>
      <c r="C70" s="3" t="n">
        <v>10.54</v>
      </c>
      <c r="D70" s="3" t="n">
        <v>22.58</v>
      </c>
      <c r="E70" s="3" t="n">
        <v>2.99</v>
      </c>
      <c r="F70" s="3" t="n">
        <v>20.57</v>
      </c>
      <c r="G70" s="3" t="n">
        <v>8.46</v>
      </c>
    </row>
    <row r="71" customFormat="false" ht="14.4" hidden="false" customHeight="false" outlineLevel="0" collapsed="false">
      <c r="A71" s="2" t="s">
        <v>76</v>
      </c>
      <c r="B71" s="3" t="n">
        <v>7.13</v>
      </c>
      <c r="C71" s="3" t="n">
        <v>12.36</v>
      </c>
      <c r="D71" s="3" t="n">
        <v>22.58</v>
      </c>
      <c r="E71" s="3" t="n">
        <v>6.84</v>
      </c>
      <c r="F71" s="3" t="n">
        <v>21.52</v>
      </c>
      <c r="G71" s="3" t="n">
        <v>10.46</v>
      </c>
    </row>
    <row r="72" customFormat="false" ht="14.4" hidden="false" customHeight="false" outlineLevel="0" collapsed="false">
      <c r="A72" s="2" t="s">
        <v>77</v>
      </c>
      <c r="B72" s="3" t="n">
        <v>7</v>
      </c>
      <c r="C72" s="3" t="n">
        <v>13.86</v>
      </c>
      <c r="D72" s="3" t="n">
        <v>8.73</v>
      </c>
      <c r="E72" s="3" t="n">
        <v>6.33</v>
      </c>
      <c r="F72" s="3" t="n">
        <v>18.24</v>
      </c>
      <c r="G72" s="3" t="n">
        <v>6.86</v>
      </c>
    </row>
    <row r="73" customFormat="false" ht="14.4" hidden="false" customHeight="false" outlineLevel="0" collapsed="false">
      <c r="A73" s="2" t="s">
        <v>78</v>
      </c>
      <c r="B73" s="3" t="n">
        <v>8.92</v>
      </c>
      <c r="C73" s="3" t="n">
        <v>12.38</v>
      </c>
      <c r="D73" s="3" t="n">
        <v>6</v>
      </c>
      <c r="E73" s="3" t="n">
        <v>3.28</v>
      </c>
      <c r="F73" s="3" t="n">
        <v>19.46</v>
      </c>
      <c r="G73" s="3" t="n">
        <v>4.16</v>
      </c>
    </row>
    <row r="74" customFormat="false" ht="14.4" hidden="false" customHeight="false" outlineLevel="0" collapsed="false">
      <c r="A74" s="2" t="s">
        <v>79</v>
      </c>
      <c r="B74" s="3" t="n">
        <v>2.13</v>
      </c>
      <c r="C74" s="3" t="n">
        <v>7.53</v>
      </c>
      <c r="D74" s="3" t="n">
        <v>6</v>
      </c>
      <c r="E74" s="3" t="n">
        <v>3.68</v>
      </c>
      <c r="F74" s="3" t="n">
        <v>14</v>
      </c>
      <c r="G74" s="3" t="n">
        <v>0.6</v>
      </c>
    </row>
    <row r="75" customFormat="false" ht="14.4" hidden="false" customHeight="false" outlineLevel="0" collapsed="false">
      <c r="A75" s="2" t="s">
        <v>80</v>
      </c>
      <c r="B75" s="3" t="n">
        <v>6.63</v>
      </c>
      <c r="C75" s="3" t="n">
        <v>12.28</v>
      </c>
      <c r="D75" s="3" t="n">
        <v>4</v>
      </c>
      <c r="E75" s="3" t="n">
        <v>6.1</v>
      </c>
      <c r="F75" s="3" t="n">
        <v>15.21</v>
      </c>
      <c r="G75" s="3" t="n">
        <v>5.93</v>
      </c>
    </row>
    <row r="76" customFormat="false" ht="14.4" hidden="false" customHeight="false" outlineLevel="0" collapsed="false">
      <c r="A76" s="2" t="s">
        <v>81</v>
      </c>
      <c r="B76" s="3" t="n">
        <v>5.58</v>
      </c>
      <c r="C76" s="3" t="n">
        <v>8.65</v>
      </c>
      <c r="D76" s="3" t="n">
        <v>4</v>
      </c>
      <c r="E76" s="3" t="n">
        <v>4.01</v>
      </c>
      <c r="F76" s="3" t="n">
        <v>15.41</v>
      </c>
      <c r="G76" s="3" t="n">
        <v>2.29</v>
      </c>
    </row>
    <row r="77" customFormat="false" ht="14.4" hidden="false" customHeight="false" outlineLevel="0" collapsed="false">
      <c r="A77" s="2" t="s">
        <v>82</v>
      </c>
      <c r="B77" s="3" t="n">
        <v>8.54</v>
      </c>
      <c r="C77" s="3" t="n">
        <v>13.47</v>
      </c>
      <c r="D77" s="3" t="n">
        <v>4</v>
      </c>
      <c r="E77" s="3" t="n">
        <v>5.91</v>
      </c>
      <c r="F77" s="3" t="n">
        <v>19.4</v>
      </c>
      <c r="G77" s="3" t="n">
        <v>7.25</v>
      </c>
    </row>
    <row r="78" customFormat="false" ht="14.4" hidden="false" customHeight="false" outlineLevel="0" collapsed="false">
      <c r="A78" s="2" t="s">
        <v>83</v>
      </c>
      <c r="B78" s="3" t="n">
        <v>4.03</v>
      </c>
      <c r="C78" s="3" t="n">
        <v>9.43</v>
      </c>
      <c r="D78" s="3" t="n">
        <v>25.27</v>
      </c>
      <c r="E78" s="3" t="n">
        <v>4.78</v>
      </c>
      <c r="F78" s="3" t="n">
        <v>14.65</v>
      </c>
      <c r="G78" s="3" t="n">
        <v>3.6</v>
      </c>
    </row>
    <row r="79" customFormat="false" ht="14.4" hidden="false" customHeight="false" outlineLevel="0" collapsed="false">
      <c r="A79" s="2" t="s">
        <v>84</v>
      </c>
      <c r="B79" s="3" t="n">
        <v>8.12</v>
      </c>
      <c r="C79" s="3" t="n">
        <v>12.25</v>
      </c>
      <c r="D79" s="3" t="n">
        <v>25.27</v>
      </c>
      <c r="E79" s="3" t="n">
        <v>7.26</v>
      </c>
      <c r="F79" s="3" t="n">
        <v>13.56</v>
      </c>
      <c r="G79" s="3" t="n">
        <v>8.88</v>
      </c>
    </row>
    <row r="80" customFormat="false" ht="14.4" hidden="false" customHeight="false" outlineLevel="0" collapsed="false">
      <c r="A80" s="2" t="s">
        <v>85</v>
      </c>
      <c r="B80" s="3" t="n">
        <v>8.33</v>
      </c>
      <c r="C80" s="3" t="n">
        <v>12.83</v>
      </c>
      <c r="D80" s="3" t="n">
        <v>25.27</v>
      </c>
      <c r="E80" s="3" t="n">
        <v>7.31</v>
      </c>
      <c r="F80" s="3" t="n">
        <v>22.71</v>
      </c>
      <c r="G80" s="3" t="n">
        <v>11.47</v>
      </c>
    </row>
    <row r="81" customFormat="false" ht="14.4" hidden="false" customHeight="false" outlineLevel="0" collapsed="false">
      <c r="A81" s="2" t="s">
        <v>86</v>
      </c>
      <c r="B81" s="3" t="n">
        <v>5.9</v>
      </c>
      <c r="C81" s="3" t="n">
        <v>13.16</v>
      </c>
      <c r="D81" s="3" t="n">
        <v>19.03</v>
      </c>
      <c r="E81" s="3" t="n">
        <v>5.87</v>
      </c>
      <c r="F81" s="3" t="n">
        <v>23.42</v>
      </c>
      <c r="G81" s="3" t="n">
        <v>4.5</v>
      </c>
    </row>
    <row r="82" customFormat="false" ht="14.4" hidden="false" customHeight="false" outlineLevel="0" collapsed="false">
      <c r="A82" s="2" t="s">
        <v>87</v>
      </c>
      <c r="B82" s="3" t="n">
        <v>8.38</v>
      </c>
      <c r="C82" s="3" t="n">
        <v>11.7</v>
      </c>
      <c r="D82" s="3" t="n">
        <v>18.66</v>
      </c>
      <c r="E82" s="3" t="n">
        <v>5.35</v>
      </c>
      <c r="F82" s="3" t="n">
        <v>23.91</v>
      </c>
      <c r="G82" s="3" t="n">
        <v>7.59</v>
      </c>
    </row>
    <row r="83" customFormat="false" ht="14.4" hidden="false" customHeight="false" outlineLevel="0" collapsed="false">
      <c r="A83" s="2" t="s">
        <v>88</v>
      </c>
      <c r="B83" s="3" t="n">
        <v>6.04</v>
      </c>
      <c r="C83" s="3" t="n">
        <v>11.44</v>
      </c>
      <c r="D83" s="3" t="n">
        <v>19.3</v>
      </c>
      <c r="E83" s="3" t="n">
        <v>6.86</v>
      </c>
      <c r="F83" s="3" t="n">
        <v>20.52</v>
      </c>
      <c r="G83" s="3" t="n">
        <v>13.15</v>
      </c>
    </row>
    <row r="84" customFormat="false" ht="14.4" hidden="false" customHeight="false" outlineLevel="0" collapsed="false">
      <c r="A84" s="2" t="s">
        <v>89</v>
      </c>
      <c r="B84" s="3" t="n">
        <v>8.25</v>
      </c>
      <c r="C84" s="3" t="n">
        <v>14</v>
      </c>
      <c r="D84" s="3" t="n">
        <v>5</v>
      </c>
      <c r="E84" s="3" t="n">
        <v>7.27</v>
      </c>
      <c r="F84" s="3" t="n">
        <v>22.24</v>
      </c>
      <c r="G84" s="3" t="n">
        <v>9</v>
      </c>
    </row>
    <row r="85" customFormat="false" ht="14.4" hidden="false" customHeight="false" outlineLevel="0" collapsed="false">
      <c r="A85" s="2" t="s">
        <v>90</v>
      </c>
      <c r="B85" s="3" t="n">
        <v>6.54</v>
      </c>
      <c r="C85" s="3" t="n">
        <v>13.04</v>
      </c>
      <c r="D85" s="3" t="n">
        <v>5</v>
      </c>
      <c r="E85" s="3" t="n">
        <v>7.83</v>
      </c>
      <c r="F85" s="3" t="n">
        <v>15.75</v>
      </c>
      <c r="G85" s="3" t="n">
        <v>5.76</v>
      </c>
    </row>
    <row r="86" customFormat="false" ht="14.4" hidden="false" customHeight="false" outlineLevel="0" collapsed="false">
      <c r="A86" s="2" t="s">
        <v>91</v>
      </c>
      <c r="B86" s="3" t="n">
        <v>5.34</v>
      </c>
      <c r="C86" s="3" t="n">
        <v>13.78</v>
      </c>
      <c r="D86" s="3" t="n">
        <v>5</v>
      </c>
      <c r="E86" s="3" t="n">
        <v>6.83</v>
      </c>
      <c r="F86" s="3" t="n">
        <v>25.25</v>
      </c>
      <c r="G86" s="3" t="n">
        <v>7.85</v>
      </c>
    </row>
    <row r="87" customFormat="false" ht="14.4" hidden="false" customHeight="false" outlineLevel="0" collapsed="false">
      <c r="A87" s="2" t="s">
        <v>92</v>
      </c>
      <c r="B87" s="3" t="n">
        <v>6.38</v>
      </c>
      <c r="C87" s="3" t="n">
        <v>12.28</v>
      </c>
      <c r="D87" s="3" t="n">
        <v>24.2</v>
      </c>
      <c r="E87" s="3" t="n">
        <v>7.63</v>
      </c>
      <c r="F87" s="3" t="n">
        <v>17.85</v>
      </c>
      <c r="G87" s="3" t="n">
        <v>9.79</v>
      </c>
    </row>
    <row r="88" customFormat="false" ht="14.4" hidden="false" customHeight="false" outlineLevel="0" collapsed="false">
      <c r="A88" s="2" t="s">
        <v>93</v>
      </c>
      <c r="B88" s="3" t="n">
        <v>7.25</v>
      </c>
      <c r="C88" s="3" t="n">
        <v>11.64</v>
      </c>
      <c r="D88" s="3" t="n">
        <v>24.2</v>
      </c>
      <c r="E88" s="3" t="n">
        <v>6.86</v>
      </c>
      <c r="F88" s="3" t="n">
        <v>15.12</v>
      </c>
      <c r="G88" s="3" t="n">
        <v>8.88</v>
      </c>
    </row>
    <row r="89" customFormat="false" ht="14.4" hidden="false" customHeight="false" outlineLevel="0" collapsed="false">
      <c r="A89" s="2" t="s">
        <v>94</v>
      </c>
      <c r="B89" s="3" t="n">
        <v>6.86</v>
      </c>
      <c r="C89" s="3" t="n">
        <v>12.82</v>
      </c>
      <c r="D89" s="3" t="n">
        <v>23.85</v>
      </c>
      <c r="E89" s="3" t="n">
        <v>6.46</v>
      </c>
      <c r="F89" s="3" t="n">
        <v>20.94</v>
      </c>
      <c r="G89" s="3" t="n">
        <v>13.55</v>
      </c>
    </row>
    <row r="90" customFormat="false" ht="14.4" hidden="false" customHeight="false" outlineLevel="0" collapsed="false">
      <c r="A90" s="2" t="s">
        <v>95</v>
      </c>
      <c r="B90" s="3" t="n">
        <v>3.73</v>
      </c>
      <c r="C90" s="3" t="n">
        <v>11.11</v>
      </c>
      <c r="D90" s="3" t="n">
        <v>3</v>
      </c>
      <c r="E90" s="3" t="n">
        <v>5.18</v>
      </c>
      <c r="F90" s="3" t="n">
        <v>13.75</v>
      </c>
      <c r="G90" s="3" t="n">
        <v>5.59</v>
      </c>
    </row>
    <row r="91" customFormat="false" ht="14.4" hidden="false" customHeight="false" outlineLevel="0" collapsed="false">
      <c r="A91" s="2" t="s">
        <v>96</v>
      </c>
      <c r="B91" s="3" t="n">
        <v>5.87</v>
      </c>
      <c r="C91" s="3" t="n">
        <v>12.1</v>
      </c>
      <c r="D91" s="3" t="n">
        <v>3</v>
      </c>
      <c r="E91" s="3" t="n">
        <v>6.77</v>
      </c>
      <c r="F91" s="3" t="n">
        <v>13.88</v>
      </c>
      <c r="G91" s="3" t="n">
        <v>2.03</v>
      </c>
    </row>
    <row r="92" customFormat="false" ht="14.4" hidden="false" customHeight="false" outlineLevel="0" collapsed="false">
      <c r="A92" s="2" t="s">
        <v>97</v>
      </c>
      <c r="B92" s="3" t="n">
        <v>3.17</v>
      </c>
      <c r="C92" s="3" t="n">
        <v>4.23</v>
      </c>
      <c r="D92" s="3" t="n">
        <v>3</v>
      </c>
      <c r="E92" s="3" t="n">
        <v>3.98</v>
      </c>
      <c r="F92" s="3" t="n">
        <v>6.65</v>
      </c>
      <c r="G92" s="3" t="n">
        <v>0.19</v>
      </c>
    </row>
    <row r="93" customFormat="false" ht="14.4" hidden="false" customHeight="false" outlineLevel="0" collapsed="false">
      <c r="A93" s="2" t="s">
        <v>98</v>
      </c>
      <c r="B93" s="3" t="n">
        <v>2.08</v>
      </c>
      <c r="C93" s="3" t="n">
        <v>8.33</v>
      </c>
      <c r="D93" s="3" t="n">
        <v>5</v>
      </c>
      <c r="E93" s="3" t="n">
        <v>6.28</v>
      </c>
      <c r="F93" s="3" t="n">
        <v>8.42</v>
      </c>
      <c r="G93" s="3" t="n">
        <v>4.61</v>
      </c>
    </row>
    <row r="94" customFormat="false" ht="14.4" hidden="false" customHeight="false" outlineLevel="0" collapsed="false">
      <c r="A94" s="2" t="s">
        <v>99</v>
      </c>
      <c r="B94" s="3" t="n">
        <v>7.04</v>
      </c>
      <c r="C94" s="3" t="n">
        <v>13.6</v>
      </c>
      <c r="D94" s="3" t="n">
        <v>5</v>
      </c>
      <c r="E94" s="3" t="n">
        <v>3.9</v>
      </c>
      <c r="F94" s="3" t="n">
        <v>17.96</v>
      </c>
      <c r="G94" s="3" t="n">
        <v>7.94</v>
      </c>
    </row>
    <row r="95" customFormat="false" ht="14.4" hidden="false" customHeight="false" outlineLevel="0" collapsed="false">
      <c r="A95" s="2" t="s">
        <v>100</v>
      </c>
      <c r="B95" s="3" t="n">
        <v>7.17</v>
      </c>
      <c r="C95" s="3" t="n">
        <v>14</v>
      </c>
      <c r="D95" s="3" t="n">
        <v>5</v>
      </c>
      <c r="E95" s="3" t="n">
        <v>6.92</v>
      </c>
      <c r="F95" s="3" t="n">
        <v>19.17</v>
      </c>
      <c r="G95" s="3" t="n">
        <v>8.07</v>
      </c>
    </row>
    <row r="96" customFormat="false" ht="14.4" hidden="false" customHeight="false" outlineLevel="0" collapsed="false">
      <c r="A96" s="2" t="s">
        <v>101</v>
      </c>
      <c r="B96" s="3" t="n">
        <v>5.75</v>
      </c>
      <c r="C96" s="3" t="n">
        <v>11.84</v>
      </c>
      <c r="D96" s="3" t="n">
        <v>17.66</v>
      </c>
      <c r="E96" s="3" t="n">
        <v>5.92</v>
      </c>
      <c r="F96" s="3" t="n">
        <v>14.84</v>
      </c>
      <c r="G96" s="3" t="n">
        <v>9.31</v>
      </c>
    </row>
    <row r="97" customFormat="false" ht="14.4" hidden="false" customHeight="false" outlineLevel="0" collapsed="false">
      <c r="A97" s="2" t="s">
        <v>102</v>
      </c>
      <c r="B97" s="3" t="n">
        <v>5.69</v>
      </c>
      <c r="C97" s="3" t="n">
        <v>8.91</v>
      </c>
      <c r="D97" s="3" t="n">
        <v>23.84</v>
      </c>
      <c r="E97" s="3" t="n">
        <v>2.26</v>
      </c>
      <c r="F97" s="3" t="n">
        <v>20.17</v>
      </c>
      <c r="G97" s="3" t="n">
        <v>7.25</v>
      </c>
    </row>
    <row r="98" customFormat="false" ht="14.4" hidden="false" customHeight="false" outlineLevel="0" collapsed="false">
      <c r="A98" s="2" t="s">
        <v>103</v>
      </c>
      <c r="B98" s="3" t="n">
        <v>7</v>
      </c>
      <c r="C98" s="3" t="n">
        <v>5.1</v>
      </c>
      <c r="D98" s="3" t="n">
        <v>19.25</v>
      </c>
      <c r="E98" s="3" t="n">
        <v>1.93</v>
      </c>
      <c r="F98" s="3" t="n">
        <v>15.5</v>
      </c>
      <c r="G98" s="3" t="n">
        <v>9.33</v>
      </c>
    </row>
    <row r="99" customFormat="false" ht="14.4" hidden="false" customHeight="false" outlineLevel="0" collapsed="false">
      <c r="A99" s="2" t="s">
        <v>104</v>
      </c>
      <c r="B99" s="3" t="n">
        <v>4.44</v>
      </c>
      <c r="C99" s="3" t="n">
        <v>11</v>
      </c>
      <c r="D99" s="3" t="n">
        <v>12.13</v>
      </c>
      <c r="E99" s="3" t="n">
        <v>6.56</v>
      </c>
      <c r="F99" s="3" t="n">
        <v>14.37</v>
      </c>
      <c r="G99" s="3" t="n">
        <v>5.33</v>
      </c>
    </row>
    <row r="100" customFormat="false" ht="14.4" hidden="false" customHeight="false" outlineLevel="0" collapsed="false">
      <c r="A100" s="2" t="s">
        <v>105</v>
      </c>
      <c r="B100" s="3" t="n">
        <v>4.54</v>
      </c>
      <c r="C100" s="3" t="n">
        <v>11.93</v>
      </c>
      <c r="D100" s="3" t="n">
        <v>4</v>
      </c>
      <c r="E100" s="3" t="n">
        <v>4.35</v>
      </c>
      <c r="F100" s="3" t="n">
        <v>17.75</v>
      </c>
      <c r="G100" s="3" t="n">
        <v>29.1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G129"/>
  <sheetViews>
    <sheetView showFormulas="false" showGridLines="true" showRowColHeaders="true" showZeros="true" rightToLeft="false" tabSelected="false" showOutlineSymbols="true" defaultGridColor="true" view="normal" topLeftCell="U1" colorId="64" zoomScale="100" zoomScaleNormal="100" zoomScalePageLayoutView="100" workbookViewId="0">
      <pane xSplit="0" ySplit="2" topLeftCell="A3" activePane="bottomLeft" state="frozen"/>
      <selection pane="topLeft" activeCell="U1" activeCellId="0" sqref="U1"/>
      <selection pane="bottomLeft" activeCell="A34" activeCellId="0" sqref="A34"/>
    </sheetView>
  </sheetViews>
  <sheetFormatPr defaultColWidth="8.7734375" defaultRowHeight="14.4" zeroHeight="false" outlineLevelRow="0" outlineLevelCol="0"/>
  <cols>
    <col collapsed="false" customWidth="true" hidden="false" outlineLevel="0" max="1" min="1" style="0" width="39"/>
    <col collapsed="false" customWidth="true" hidden="false" outlineLevel="0" max="2" min="2" style="0" width="13.33"/>
    <col collapsed="false" customWidth="true" hidden="false" outlineLevel="0" max="3" min="3" style="0" width="12.11"/>
    <col collapsed="false" customWidth="true" hidden="false" outlineLevel="0" max="4" min="4" style="0" width="12.67"/>
    <col collapsed="false" customWidth="true" hidden="false" outlineLevel="0" max="5" min="5" style="0" width="10.66"/>
    <col collapsed="false" customWidth="true" hidden="false" outlineLevel="0" max="6" min="6" style="4" width="13.11"/>
    <col collapsed="false" customWidth="true" hidden="false" outlineLevel="0" max="7" min="7" style="0" width="13.78"/>
    <col collapsed="false" customWidth="true" hidden="false" outlineLevel="0" max="8" min="8" style="0" width="12.89"/>
    <col collapsed="false" customWidth="true" hidden="false" outlineLevel="0" max="9" min="9" style="5" width="12.33"/>
    <col collapsed="false" customWidth="true" hidden="false" outlineLevel="0" max="10" min="10" style="5" width="12.67"/>
    <col collapsed="false" customWidth="true" hidden="false" outlineLevel="0" max="11" min="11" style="5" width="11.22"/>
    <col collapsed="false" customWidth="true" hidden="false" outlineLevel="0" max="12" min="12" style="6" width="10"/>
    <col collapsed="false" customWidth="true" hidden="false" outlineLevel="0" max="13" min="13" style="6" width="11.44"/>
    <col collapsed="false" customWidth="true" hidden="false" outlineLevel="0" max="14" min="14" style="6" width="10.44"/>
    <col collapsed="false" customWidth="true" hidden="false" outlineLevel="0" max="15" min="15" style="6" width="13.11"/>
    <col collapsed="false" customWidth="true" hidden="false" outlineLevel="0" max="16" min="16" style="6" width="14.89"/>
    <col collapsed="false" customWidth="true" hidden="false" outlineLevel="0" max="17" min="17" style="6" width="12"/>
    <col collapsed="false" customWidth="true" hidden="false" outlineLevel="0" max="18" min="18" style="7" width="13.66"/>
    <col collapsed="false" customWidth="true" hidden="false" outlineLevel="0" max="19" min="19" style="6" width="10.55"/>
    <col collapsed="false" customWidth="true" hidden="false" outlineLevel="0" max="20" min="20" style="6" width="11"/>
    <col collapsed="false" customWidth="true" hidden="false" outlineLevel="0" max="21" min="21" style="6" width="9.78"/>
    <col collapsed="false" customWidth="true" hidden="false" outlineLevel="0" max="22" min="22" style="8" width="11.44"/>
    <col collapsed="false" customWidth="true" hidden="true" outlineLevel="0" max="23" min="23" style="8" width="14.33"/>
    <col collapsed="false" customWidth="true" hidden="true" outlineLevel="0" max="24" min="24" style="8" width="11.55"/>
    <col collapsed="false" customWidth="true" hidden="false" outlineLevel="0" max="25" min="25" style="8" width="12.77"/>
    <col collapsed="false" customWidth="true" hidden="false" outlineLevel="0" max="26" min="26" style="8" width="10"/>
    <col collapsed="false" customWidth="true" hidden="false" outlineLevel="0" max="27" min="27" style="8" width="9.88"/>
    <col collapsed="false" customWidth="true" hidden="false" outlineLevel="0" max="28" min="28" style="8" width="9.66"/>
    <col collapsed="false" customWidth="true" hidden="false" outlineLevel="0" max="29" min="29" style="8" width="9.34"/>
    <col collapsed="false" customWidth="true" hidden="false" outlineLevel="0" max="30" min="30" style="8" width="9.23"/>
    <col collapsed="false" customWidth="true" hidden="false" outlineLevel="0" max="31" min="31" style="8" width="9"/>
    <col collapsed="false" customWidth="true" hidden="false" outlineLevel="0" max="32" min="32" style="8" width="9.23"/>
    <col collapsed="false" customWidth="true" hidden="false" outlineLevel="0" max="33" min="33" style="8" width="9.1"/>
    <col collapsed="false" customWidth="true" hidden="false" outlineLevel="0" max="34" min="34" style="8" width="9.44"/>
    <col collapsed="false" customWidth="true" hidden="false" outlineLevel="0" max="35" min="35" style="8" width="10.44"/>
    <col collapsed="false" customWidth="true" hidden="false" outlineLevel="0" max="36" min="36" style="8" width="11.66"/>
    <col collapsed="false" customWidth="true" hidden="true" outlineLevel="0" max="37" min="37" style="8" width="11.78"/>
    <col collapsed="false" customWidth="true" hidden="true" outlineLevel="0" max="38" min="38" style="8" width="12.67"/>
    <col collapsed="false" customWidth="true" hidden="false" outlineLevel="0" max="39" min="39" style="8" width="12.11"/>
    <col collapsed="false" customWidth="true" hidden="false" outlineLevel="0" max="40" min="40" style="8" width="9.44"/>
    <col collapsed="false" customWidth="true" hidden="false" outlineLevel="0" max="41" min="41" style="8" width="10"/>
    <col collapsed="false" customWidth="true" hidden="false" outlineLevel="0" max="42" min="42" style="8" width="9.44"/>
    <col collapsed="false" customWidth="true" hidden="false" outlineLevel="0" max="43" min="43" style="8" width="9.66"/>
    <col collapsed="false" customWidth="true" hidden="false" outlineLevel="0" max="45" min="44" style="8" width="10.11"/>
    <col collapsed="false" customWidth="true" hidden="false" outlineLevel="0" max="46" min="46" style="8" width="9.44"/>
    <col collapsed="false" customWidth="true" hidden="false" outlineLevel="0" max="47" min="47" style="8" width="9.78"/>
    <col collapsed="false" customWidth="true" hidden="false" outlineLevel="0" max="48" min="48" style="8" width="9.34"/>
    <col collapsed="false" customWidth="true" hidden="false" outlineLevel="0" max="49" min="49" style="8" width="10.11"/>
    <col collapsed="false" customWidth="true" hidden="false" outlineLevel="0" max="50" min="50" style="0" width="12.67"/>
    <col collapsed="false" customWidth="true" hidden="false" outlineLevel="0" max="51" min="51" style="0" width="13.78"/>
  </cols>
  <sheetData>
    <row r="1" s="4" customFormat="true" ht="72" hidden="false" customHeight="false" outlineLevel="0" collapsed="false">
      <c r="C1" s="9"/>
      <c r="D1" s="9"/>
      <c r="E1" s="9"/>
      <c r="F1" s="9"/>
      <c r="G1" s="9"/>
      <c r="H1" s="9"/>
      <c r="I1" s="10" t="s">
        <v>106</v>
      </c>
      <c r="J1" s="10" t="s">
        <v>107</v>
      </c>
      <c r="K1" s="10" t="s">
        <v>108</v>
      </c>
      <c r="L1" s="10" t="s">
        <v>4</v>
      </c>
      <c r="M1" s="10" t="s">
        <v>1</v>
      </c>
      <c r="N1" s="10" t="s">
        <v>4</v>
      </c>
      <c r="O1" s="10" t="s">
        <v>2</v>
      </c>
      <c r="P1" s="10" t="s">
        <v>2</v>
      </c>
      <c r="Q1" s="10" t="s">
        <v>5</v>
      </c>
      <c r="R1" s="11" t="s">
        <v>109</v>
      </c>
      <c r="S1" s="10" t="s">
        <v>5</v>
      </c>
      <c r="T1" s="10" t="s">
        <v>5</v>
      </c>
      <c r="U1" s="10" t="s">
        <v>5</v>
      </c>
      <c r="V1" s="9"/>
      <c r="W1" s="9"/>
      <c r="X1" s="9"/>
      <c r="Y1" s="9"/>
      <c r="Z1" s="10" t="s">
        <v>4</v>
      </c>
      <c r="AA1" s="10" t="s">
        <v>4</v>
      </c>
      <c r="AB1" s="10" t="s">
        <v>1</v>
      </c>
      <c r="AC1" s="10" t="s">
        <v>1</v>
      </c>
      <c r="AD1" s="10" t="s">
        <v>1</v>
      </c>
      <c r="AE1" s="10" t="s">
        <v>2</v>
      </c>
      <c r="AF1" s="10" t="s">
        <v>6</v>
      </c>
      <c r="AG1" s="10" t="s">
        <v>6</v>
      </c>
      <c r="AH1" s="10" t="s">
        <v>6</v>
      </c>
      <c r="AI1" s="10" t="s">
        <v>6</v>
      </c>
      <c r="AJ1" s="9"/>
      <c r="AK1" s="9"/>
      <c r="AL1" s="9"/>
      <c r="AM1" s="9"/>
      <c r="AN1" s="10" t="s">
        <v>2</v>
      </c>
      <c r="AO1" s="10" t="s">
        <v>2</v>
      </c>
      <c r="AP1" s="10" t="s">
        <v>2</v>
      </c>
      <c r="AQ1" s="10" t="s">
        <v>2</v>
      </c>
      <c r="AR1" s="10" t="s">
        <v>5</v>
      </c>
      <c r="AS1" s="10" t="s">
        <v>5</v>
      </c>
      <c r="AT1" s="10" t="s">
        <v>5</v>
      </c>
      <c r="AU1" s="10" t="s">
        <v>5</v>
      </c>
      <c r="AV1" s="10" t="s">
        <v>5</v>
      </c>
      <c r="AW1" s="10" t="s">
        <v>5</v>
      </c>
      <c r="AX1" s="9"/>
      <c r="AY1" s="9"/>
      <c r="BA1" s="12"/>
      <c r="BB1" s="12" t="s">
        <v>110</v>
      </c>
      <c r="BC1" s="12"/>
      <c r="BD1" s="12"/>
      <c r="BE1" s="13"/>
      <c r="BF1" s="13"/>
      <c r="BG1" s="13"/>
    </row>
    <row r="2" s="4" customFormat="true" ht="86.4" hidden="false" customHeight="false" outlineLevel="0" collapsed="false">
      <c r="A2" s="14"/>
      <c r="B2" s="14"/>
      <c r="C2" s="15" t="s">
        <v>111</v>
      </c>
      <c r="D2" s="16" t="s">
        <v>112</v>
      </c>
      <c r="E2" s="16" t="s">
        <v>113</v>
      </c>
      <c r="F2" s="16" t="s">
        <v>114</v>
      </c>
      <c r="G2" s="16" t="s">
        <v>115</v>
      </c>
      <c r="H2" s="16" t="s">
        <v>116</v>
      </c>
      <c r="I2" s="17" t="s">
        <v>117</v>
      </c>
      <c r="J2" s="18"/>
      <c r="K2" s="18"/>
      <c r="L2" s="16" t="s">
        <v>118</v>
      </c>
      <c r="M2" s="16" t="s">
        <v>119</v>
      </c>
      <c r="N2" s="16" t="s">
        <v>120</v>
      </c>
      <c r="O2" s="16" t="s">
        <v>121</v>
      </c>
      <c r="P2" s="16" t="s">
        <v>122</v>
      </c>
      <c r="Q2" s="16" t="s">
        <v>123</v>
      </c>
      <c r="R2" s="16" t="s">
        <v>124</v>
      </c>
      <c r="S2" s="16" t="s">
        <v>125</v>
      </c>
      <c r="T2" s="16" t="s">
        <v>126</v>
      </c>
      <c r="U2" s="16" t="s">
        <v>127</v>
      </c>
      <c r="V2" s="16" t="s">
        <v>128</v>
      </c>
      <c r="W2" s="9" t="s">
        <v>113</v>
      </c>
      <c r="X2" s="9" t="s">
        <v>112</v>
      </c>
      <c r="Y2" s="9" t="s">
        <v>129</v>
      </c>
      <c r="Z2" s="9" t="s">
        <v>130</v>
      </c>
      <c r="AA2" s="9" t="s">
        <v>131</v>
      </c>
      <c r="AB2" s="9" t="s">
        <v>132</v>
      </c>
      <c r="AC2" s="9" t="s">
        <v>133</v>
      </c>
      <c r="AD2" s="9" t="s">
        <v>134</v>
      </c>
      <c r="AE2" s="9" t="s">
        <v>135</v>
      </c>
      <c r="AF2" s="9" t="s">
        <v>136</v>
      </c>
      <c r="AG2" s="9" t="s">
        <v>137</v>
      </c>
      <c r="AH2" s="9" t="s">
        <v>138</v>
      </c>
      <c r="AI2" s="16" t="s">
        <v>139</v>
      </c>
      <c r="AJ2" s="16" t="s">
        <v>140</v>
      </c>
      <c r="AK2" s="16" t="s">
        <v>113</v>
      </c>
      <c r="AL2" s="16" t="s">
        <v>112</v>
      </c>
      <c r="AM2" s="16" t="s">
        <v>129</v>
      </c>
      <c r="AN2" s="16" t="s">
        <v>141</v>
      </c>
      <c r="AO2" s="16" t="s">
        <v>142</v>
      </c>
      <c r="AP2" s="16" t="s">
        <v>143</v>
      </c>
      <c r="AQ2" s="16" t="s">
        <v>133</v>
      </c>
      <c r="AR2" s="16" t="s">
        <v>134</v>
      </c>
      <c r="AS2" s="16" t="s">
        <v>144</v>
      </c>
      <c r="AT2" s="16" t="s">
        <v>136</v>
      </c>
      <c r="AU2" s="16" t="s">
        <v>137</v>
      </c>
      <c r="AV2" s="16" t="s">
        <v>145</v>
      </c>
      <c r="AW2" s="16" t="s">
        <v>146</v>
      </c>
      <c r="AX2" s="16" t="s">
        <v>147</v>
      </c>
      <c r="AY2" s="16" t="s">
        <v>148</v>
      </c>
      <c r="BB2" s="12" t="s">
        <v>1</v>
      </c>
      <c r="BC2" s="12" t="s">
        <v>2</v>
      </c>
      <c r="BD2" s="12" t="s">
        <v>3</v>
      </c>
      <c r="BE2" s="13" t="s">
        <v>4</v>
      </c>
      <c r="BF2" s="13" t="s">
        <v>5</v>
      </c>
      <c r="BG2" s="13" t="s">
        <v>6</v>
      </c>
    </row>
    <row r="3" customFormat="false" ht="14.4" hidden="false" customHeight="false" outlineLevel="0" collapsed="false">
      <c r="B3" s="2" t="s">
        <v>7</v>
      </c>
      <c r="C3" s="19" t="s">
        <v>149</v>
      </c>
      <c r="D3" s="20" t="s">
        <v>150</v>
      </c>
      <c r="E3" s="20" t="s">
        <v>151</v>
      </c>
      <c r="F3" s="21" t="n">
        <v>8</v>
      </c>
      <c r="G3" s="22" t="n">
        <v>12</v>
      </c>
      <c r="H3" s="22" t="n">
        <v>1.73</v>
      </c>
      <c r="I3" s="23" t="n">
        <v>21.73</v>
      </c>
      <c r="J3" s="23" t="n">
        <v>3</v>
      </c>
      <c r="K3" s="23" t="n">
        <f aca="false">I3-J3</f>
        <v>18.73</v>
      </c>
      <c r="L3" s="24" t="n">
        <v>0.56</v>
      </c>
      <c r="M3" s="24" t="n">
        <v>0.17</v>
      </c>
      <c r="N3" s="24" t="n">
        <v>0.59</v>
      </c>
      <c r="O3" s="24" t="n">
        <v>0.96</v>
      </c>
      <c r="P3" s="24" t="n">
        <v>0.39</v>
      </c>
      <c r="Q3" s="24" t="n">
        <v>1.35</v>
      </c>
      <c r="R3" s="25" t="n">
        <v>0</v>
      </c>
      <c r="S3" s="24" t="n">
        <v>0</v>
      </c>
      <c r="T3" s="24" t="n">
        <v>0</v>
      </c>
      <c r="U3" s="24" t="n">
        <v>0.5</v>
      </c>
      <c r="V3" s="26" t="n">
        <v>15.72</v>
      </c>
      <c r="W3" s="26" t="s">
        <v>151</v>
      </c>
      <c r="X3" s="26" t="s">
        <v>150</v>
      </c>
      <c r="Y3" s="26" t="n">
        <v>15.72</v>
      </c>
      <c r="Z3" s="26" t="n">
        <v>2</v>
      </c>
      <c r="AA3" s="26" t="n">
        <v>2.79</v>
      </c>
      <c r="AB3" s="26" t="n">
        <v>0.75</v>
      </c>
      <c r="AC3" s="26" t="n">
        <v>1.5</v>
      </c>
      <c r="AD3" s="26" t="n">
        <v>2.48</v>
      </c>
      <c r="AE3" s="26" t="n">
        <v>2</v>
      </c>
      <c r="AF3" s="26" t="n">
        <v>1.76</v>
      </c>
      <c r="AG3" s="26" t="n">
        <v>2.1</v>
      </c>
      <c r="AH3" s="27" t="n">
        <v>0</v>
      </c>
      <c r="AI3" s="26" t="n">
        <v>0.33</v>
      </c>
      <c r="AJ3" s="26" t="n">
        <v>21.68</v>
      </c>
      <c r="AK3" s="26" t="s">
        <v>151</v>
      </c>
      <c r="AL3" s="26" t="s">
        <v>150</v>
      </c>
      <c r="AM3" s="26" t="n">
        <v>21.68</v>
      </c>
      <c r="AN3" s="26" t="n">
        <v>0.8</v>
      </c>
      <c r="AO3" s="26" t="n">
        <v>2</v>
      </c>
      <c r="AP3" s="26" t="n">
        <v>1</v>
      </c>
      <c r="AQ3" s="26" t="n">
        <v>3</v>
      </c>
      <c r="AR3" s="26" t="n">
        <v>1</v>
      </c>
      <c r="AS3" s="26" t="n">
        <v>1.63</v>
      </c>
      <c r="AT3" s="26" t="n">
        <v>2</v>
      </c>
      <c r="AU3" s="26" t="n">
        <v>2.25</v>
      </c>
      <c r="AV3" s="26" t="n">
        <v>4</v>
      </c>
      <c r="AW3" s="26" t="n">
        <v>4</v>
      </c>
      <c r="AX3" s="28" t="n">
        <v>3</v>
      </c>
      <c r="AY3" s="28" t="n">
        <v>63.64</v>
      </c>
      <c r="BB3" s="3" t="n">
        <f aca="false">SUM(M3+AB3+AC3+AD3)</f>
        <v>4.9</v>
      </c>
      <c r="BC3" s="3" t="n">
        <f aca="false">SUM(O3+P3+AE3+AN3+AO3+AP3+AQ3)</f>
        <v>10.15</v>
      </c>
      <c r="BD3" s="3" t="n">
        <f aca="false">SUM(K3)</f>
        <v>18.73</v>
      </c>
      <c r="BE3" s="3" t="n">
        <f aca="false">SUM(L3+N3+Z3+AA3)</f>
        <v>5.94</v>
      </c>
      <c r="BF3" s="3" t="n">
        <f aca="false">SUM(Q3+S3+T3+U3+AR3+AS3+AT3+AU3+AV3+AW3)</f>
        <v>16.73</v>
      </c>
      <c r="BG3" s="3" t="n">
        <f aca="false">SUM(J3+AF3+AG3+AH3+AI3)</f>
        <v>7.19</v>
      </c>
    </row>
    <row r="4" s="29" customFormat="true" ht="16.05" hidden="false" customHeight="true" outlineLevel="0" collapsed="false">
      <c r="B4" s="2" t="s">
        <v>8</v>
      </c>
      <c r="C4" s="19" t="s">
        <v>149</v>
      </c>
      <c r="D4" s="30" t="s">
        <v>152</v>
      </c>
      <c r="E4" s="30" t="s">
        <v>153</v>
      </c>
      <c r="F4" s="21" t="n">
        <v>8</v>
      </c>
      <c r="G4" s="22" t="n">
        <v>12</v>
      </c>
      <c r="H4" s="22" t="n">
        <v>2.47</v>
      </c>
      <c r="I4" s="23" t="n">
        <v>22.47</v>
      </c>
      <c r="J4" s="23" t="n">
        <v>3</v>
      </c>
      <c r="K4" s="23" t="n">
        <f aca="false">(I4-J4)</f>
        <v>19.47</v>
      </c>
      <c r="L4" s="24" t="n">
        <v>0.67</v>
      </c>
      <c r="M4" s="31" t="n">
        <v>0</v>
      </c>
      <c r="N4" s="24" t="n">
        <v>0</v>
      </c>
      <c r="O4" s="24" t="n">
        <v>1</v>
      </c>
      <c r="P4" s="24" t="n">
        <v>0.64</v>
      </c>
      <c r="Q4" s="24" t="n">
        <v>1.78</v>
      </c>
      <c r="R4" s="25" t="n">
        <v>1</v>
      </c>
      <c r="S4" s="32" t="n">
        <v>1</v>
      </c>
      <c r="T4" s="24" t="n">
        <v>0.5</v>
      </c>
      <c r="U4" s="24" t="n">
        <v>0.25</v>
      </c>
      <c r="V4" s="26" t="n">
        <v>6.93</v>
      </c>
      <c r="W4" s="26" t="s">
        <v>153</v>
      </c>
      <c r="X4" s="26" t="s">
        <v>152</v>
      </c>
      <c r="Y4" s="26" t="n">
        <v>6.93</v>
      </c>
      <c r="Z4" s="26" t="n">
        <v>0</v>
      </c>
      <c r="AA4" s="26" t="n">
        <v>2</v>
      </c>
      <c r="AB4" s="26" t="n">
        <v>0</v>
      </c>
      <c r="AC4" s="26" t="n">
        <v>0.5</v>
      </c>
      <c r="AD4" s="26" t="n">
        <v>1.99</v>
      </c>
      <c r="AE4" s="26" t="n">
        <v>0</v>
      </c>
      <c r="AF4" s="26" t="n">
        <v>1.5</v>
      </c>
      <c r="AG4" s="26" t="n">
        <v>0.6</v>
      </c>
      <c r="AH4" s="26" t="n">
        <v>0</v>
      </c>
      <c r="AI4" s="26" t="n">
        <v>0.33</v>
      </c>
      <c r="AJ4" s="26" t="n">
        <v>20.85</v>
      </c>
      <c r="AK4" s="26" t="s">
        <v>153</v>
      </c>
      <c r="AL4" s="26" t="s">
        <v>152</v>
      </c>
      <c r="AM4" s="26" t="n">
        <v>20.85</v>
      </c>
      <c r="AN4" s="26" t="n">
        <v>1.4</v>
      </c>
      <c r="AO4" s="26" t="n">
        <v>2</v>
      </c>
      <c r="AP4" s="26" t="n">
        <v>2</v>
      </c>
      <c r="AQ4" s="26" t="n">
        <v>3</v>
      </c>
      <c r="AR4" s="26" t="n">
        <v>1</v>
      </c>
      <c r="AS4" s="26" t="n">
        <v>0</v>
      </c>
      <c r="AT4" s="26" t="n">
        <v>3</v>
      </c>
      <c r="AU4" s="26" t="n">
        <v>2.63</v>
      </c>
      <c r="AV4" s="26" t="n">
        <v>2.67</v>
      </c>
      <c r="AW4" s="26" t="n">
        <v>3.16</v>
      </c>
      <c r="AX4" s="28" t="n">
        <v>2</v>
      </c>
      <c r="AY4" s="28" t="n">
        <v>56.08</v>
      </c>
      <c r="BB4" s="3" t="n">
        <f aca="false">SUM(M4+AB4+AC4+AD4)</f>
        <v>2.49</v>
      </c>
      <c r="BC4" s="3" t="n">
        <f aca="false">SUM(O4+P4+AE4+AN4+AO4+AP4+AQ4)</f>
        <v>10.04</v>
      </c>
      <c r="BD4" s="3" t="n">
        <f aca="false">SUM(K4)</f>
        <v>19.47</v>
      </c>
      <c r="BE4" s="3" t="n">
        <f aca="false">SUM(L4+N4+Z4+AA4)</f>
        <v>2.67</v>
      </c>
      <c r="BF4" s="3" t="n">
        <f aca="false">SUM(Q4+S4+T4+U4+AR4+AS4+AT4+AU4+AV4+AW4)</f>
        <v>15.99</v>
      </c>
      <c r="BG4" s="3" t="n">
        <f aca="false">SUM(J4+AF4+AG4+AH4+AI4)</f>
        <v>5.43</v>
      </c>
    </row>
    <row r="5" customFormat="false" ht="14.4" hidden="false" customHeight="false" outlineLevel="0" collapsed="false">
      <c r="B5" s="2" t="s">
        <v>9</v>
      </c>
      <c r="C5" s="19" t="s">
        <v>149</v>
      </c>
      <c r="D5" s="30" t="s">
        <v>154</v>
      </c>
      <c r="E5" s="30" t="s">
        <v>155</v>
      </c>
      <c r="F5" s="21" t="n">
        <v>8</v>
      </c>
      <c r="G5" s="22" t="n">
        <v>12</v>
      </c>
      <c r="H5" s="22" t="n">
        <v>2.31</v>
      </c>
      <c r="I5" s="23" t="n">
        <v>22.31</v>
      </c>
      <c r="J5" s="23" t="n">
        <v>3</v>
      </c>
      <c r="K5" s="23" t="n">
        <f aca="false">(I5-J5)</f>
        <v>19.31</v>
      </c>
      <c r="L5" s="24" t="n">
        <v>1</v>
      </c>
      <c r="M5" s="24" t="n">
        <v>0.17</v>
      </c>
      <c r="N5" s="31" t="n">
        <v>0</v>
      </c>
      <c r="O5" s="24" t="n">
        <v>1</v>
      </c>
      <c r="P5" s="31" t="n">
        <v>0</v>
      </c>
      <c r="Q5" s="31" t="n">
        <v>0</v>
      </c>
      <c r="R5" s="25" t="n">
        <v>0</v>
      </c>
      <c r="S5" s="24" t="n">
        <v>0</v>
      </c>
      <c r="T5" s="24" t="n">
        <v>1</v>
      </c>
      <c r="U5" s="24" t="n">
        <v>0.25</v>
      </c>
      <c r="V5" s="26" t="n">
        <v>9.93</v>
      </c>
      <c r="W5" s="26" t="s">
        <v>155</v>
      </c>
      <c r="X5" s="26" t="s">
        <v>154</v>
      </c>
      <c r="Y5" s="26" t="n">
        <v>9.93</v>
      </c>
      <c r="Z5" s="26" t="n">
        <v>1.8</v>
      </c>
      <c r="AA5" s="26" t="n">
        <v>2.79</v>
      </c>
      <c r="AB5" s="26" t="n">
        <v>0.75</v>
      </c>
      <c r="AC5" s="26" t="n">
        <v>0.51</v>
      </c>
      <c r="AD5" s="26" t="n">
        <v>1.92</v>
      </c>
      <c r="AE5" s="26" t="n">
        <v>0.67</v>
      </c>
      <c r="AF5" s="27" t="n">
        <v>0</v>
      </c>
      <c r="AG5" s="27" t="n">
        <v>0</v>
      </c>
      <c r="AH5" s="26" t="n">
        <v>1.5</v>
      </c>
      <c r="AI5" s="27" t="n">
        <v>0</v>
      </c>
      <c r="AJ5" s="26" t="n">
        <v>22.5</v>
      </c>
      <c r="AK5" s="26" t="s">
        <v>155</v>
      </c>
      <c r="AL5" s="26" t="s">
        <v>154</v>
      </c>
      <c r="AM5" s="26" t="n">
        <v>22.5</v>
      </c>
      <c r="AN5" s="26" t="n">
        <v>2</v>
      </c>
      <c r="AO5" s="26" t="n">
        <v>2</v>
      </c>
      <c r="AP5" s="26" t="n">
        <v>1.5</v>
      </c>
      <c r="AQ5" s="26" t="n">
        <v>2.5</v>
      </c>
      <c r="AR5" s="26" t="n">
        <v>1.5</v>
      </c>
      <c r="AS5" s="26" t="n">
        <v>2.96</v>
      </c>
      <c r="AT5" s="26" t="n">
        <v>0.68</v>
      </c>
      <c r="AU5" s="26" t="n">
        <v>2.63</v>
      </c>
      <c r="AV5" s="26" t="n">
        <v>4</v>
      </c>
      <c r="AW5" s="26" t="n">
        <v>2.74</v>
      </c>
      <c r="AX5" s="28" t="n">
        <v>2</v>
      </c>
      <c r="AY5" s="28" t="n">
        <v>58.17</v>
      </c>
      <c r="BB5" s="3" t="n">
        <f aca="false">SUM(M5+AB5+AC5+AD5)</f>
        <v>3.35</v>
      </c>
      <c r="BC5" s="3" t="n">
        <f aca="false">SUM(O5+P5+AE5+AN5+AO5+AP5+AQ5)</f>
        <v>9.67</v>
      </c>
      <c r="BD5" s="3" t="n">
        <f aca="false">SUM(K5)</f>
        <v>19.31</v>
      </c>
      <c r="BE5" s="3" t="n">
        <f aca="false">SUM(L5+N5+Z5+AA5)</f>
        <v>5.59</v>
      </c>
      <c r="BF5" s="3" t="n">
        <f aca="false">SUM(Q5+S5+T5+U5+AR5+AS5+AT5+AU5+AV5+AW5)</f>
        <v>15.76</v>
      </c>
      <c r="BG5" s="3" t="n">
        <f aca="false">SUM(J5+AF5+AG5+AH5+AI5)</f>
        <v>4.5</v>
      </c>
    </row>
    <row r="6" customFormat="false" ht="14.4" hidden="false" customHeight="false" outlineLevel="0" collapsed="false">
      <c r="B6" s="2" t="s">
        <v>10</v>
      </c>
      <c r="C6" s="19" t="s">
        <v>156</v>
      </c>
      <c r="D6" s="20" t="s">
        <v>157</v>
      </c>
      <c r="E6" s="20" t="s">
        <v>158</v>
      </c>
      <c r="F6" s="33" t="n">
        <v>4</v>
      </c>
      <c r="G6" s="22" t="s">
        <v>159</v>
      </c>
      <c r="H6" s="22" t="s">
        <v>159</v>
      </c>
      <c r="I6" s="34" t="n">
        <v>4</v>
      </c>
      <c r="J6" s="35" t="n">
        <v>0</v>
      </c>
      <c r="K6" s="35" t="n">
        <f aca="false">I6-J6</f>
        <v>4</v>
      </c>
      <c r="L6" s="24" t="n">
        <v>0.13</v>
      </c>
      <c r="M6" s="24" t="n">
        <v>0.13</v>
      </c>
      <c r="N6" s="24" t="n">
        <v>0.5</v>
      </c>
      <c r="O6" s="24" t="n">
        <v>1</v>
      </c>
      <c r="P6" s="24" t="n">
        <v>0.55</v>
      </c>
      <c r="Q6" s="24" t="n">
        <v>1.12</v>
      </c>
      <c r="R6" s="25" t="n">
        <v>0</v>
      </c>
      <c r="S6" s="31" t="n">
        <v>0</v>
      </c>
      <c r="T6" s="31" t="n">
        <v>0</v>
      </c>
      <c r="U6" s="24" t="n">
        <v>0.5</v>
      </c>
      <c r="V6" s="26" t="n">
        <v>21.9</v>
      </c>
      <c r="W6" s="26" t="s">
        <v>158</v>
      </c>
      <c r="X6" s="26" t="s">
        <v>157</v>
      </c>
      <c r="Y6" s="26" t="n">
        <v>21.9</v>
      </c>
      <c r="Z6" s="26" t="n">
        <v>3</v>
      </c>
      <c r="AA6" s="26" t="n">
        <v>3</v>
      </c>
      <c r="AB6" s="26" t="n">
        <v>3</v>
      </c>
      <c r="AC6" s="36" t="n">
        <v>0</v>
      </c>
      <c r="AD6" s="26" t="n">
        <v>3</v>
      </c>
      <c r="AE6" s="26" t="n">
        <v>3</v>
      </c>
      <c r="AF6" s="26" t="n">
        <v>1.5</v>
      </c>
      <c r="AG6" s="26" t="n">
        <v>2.4</v>
      </c>
      <c r="AH6" s="26" t="n">
        <v>3</v>
      </c>
      <c r="AI6" s="27" t="n">
        <v>0</v>
      </c>
      <c r="AJ6" s="26" t="n">
        <v>23.33</v>
      </c>
      <c r="AK6" s="26" t="s">
        <v>158</v>
      </c>
      <c r="AL6" s="26" t="s">
        <v>157</v>
      </c>
      <c r="AM6" s="26" t="n">
        <v>23.33</v>
      </c>
      <c r="AN6" s="26" t="n">
        <v>2</v>
      </c>
      <c r="AO6" s="26" t="n">
        <v>2</v>
      </c>
      <c r="AP6" s="26" t="n">
        <v>1</v>
      </c>
      <c r="AQ6" s="26" t="n">
        <v>2.5</v>
      </c>
      <c r="AR6" s="26" t="n">
        <v>0.5</v>
      </c>
      <c r="AS6" s="26" t="n">
        <v>1.33</v>
      </c>
      <c r="AT6" s="26" t="n">
        <v>3</v>
      </c>
      <c r="AU6" s="26" t="n">
        <v>3</v>
      </c>
      <c r="AV6" s="26" t="n">
        <v>4</v>
      </c>
      <c r="AW6" s="26" t="n">
        <v>4</v>
      </c>
      <c r="AX6" s="28" t="n">
        <v>2</v>
      </c>
      <c r="AY6" s="28" t="n">
        <v>53.16</v>
      </c>
      <c r="BB6" s="3" t="n">
        <f aca="false">SUM(M6+AB6+AC6+AD6)</f>
        <v>6.13</v>
      </c>
      <c r="BC6" s="3" t="n">
        <f aca="false">SUM(O6+P6+AE6+AN6+AO6+AP6+AQ6)</f>
        <v>12.05</v>
      </c>
      <c r="BD6" s="3" t="n">
        <f aca="false">SUM(K6)</f>
        <v>4</v>
      </c>
      <c r="BE6" s="3" t="n">
        <f aca="false">SUM(L6+N6+Z6+AA6)</f>
        <v>6.63</v>
      </c>
      <c r="BF6" s="3" t="n">
        <f aca="false">SUM(Q6+S6+T6+U6+AR6+AS6+AT6+AU6+AV6+AW6)</f>
        <v>17.45</v>
      </c>
      <c r="BG6" s="3" t="n">
        <f aca="false">SUM(J6+AF6+AG6+AH6+AI6)</f>
        <v>6.9</v>
      </c>
    </row>
    <row r="7" customFormat="false" ht="14.4" hidden="false" customHeight="false" outlineLevel="0" collapsed="false">
      <c r="B7" s="2" t="s">
        <v>11</v>
      </c>
      <c r="C7" s="19" t="s">
        <v>156</v>
      </c>
      <c r="D7" s="20" t="s">
        <v>160</v>
      </c>
      <c r="E7" s="20" t="s">
        <v>161</v>
      </c>
      <c r="F7" s="33" t="n">
        <v>4</v>
      </c>
      <c r="G7" s="37" t="s">
        <v>159</v>
      </c>
      <c r="H7" s="37" t="s">
        <v>159</v>
      </c>
      <c r="I7" s="34" t="n">
        <v>4</v>
      </c>
      <c r="J7" s="35" t="n">
        <v>0</v>
      </c>
      <c r="K7" s="35" t="n">
        <f aca="false">I7-J7</f>
        <v>4</v>
      </c>
      <c r="L7" s="24" t="n">
        <v>0.6</v>
      </c>
      <c r="M7" s="24" t="n">
        <v>0.5</v>
      </c>
      <c r="N7" s="24" t="n">
        <v>0.5</v>
      </c>
      <c r="O7" s="24" t="n">
        <v>0.92</v>
      </c>
      <c r="P7" s="24" t="n">
        <v>0.69</v>
      </c>
      <c r="Q7" s="24" t="n">
        <v>1.44</v>
      </c>
      <c r="R7" s="25" t="n">
        <v>0</v>
      </c>
      <c r="S7" s="31" t="n">
        <v>0</v>
      </c>
      <c r="T7" s="31" t="n">
        <v>0</v>
      </c>
      <c r="U7" s="24" t="n">
        <v>0.38</v>
      </c>
      <c r="V7" s="26" t="n">
        <v>23.08</v>
      </c>
      <c r="W7" s="26" t="s">
        <v>161</v>
      </c>
      <c r="X7" s="26" t="s">
        <v>160</v>
      </c>
      <c r="Y7" s="26" t="n">
        <v>23.08</v>
      </c>
      <c r="Z7" s="26" t="n">
        <v>3</v>
      </c>
      <c r="AA7" s="26" t="n">
        <v>3</v>
      </c>
      <c r="AB7" s="26" t="n">
        <v>3</v>
      </c>
      <c r="AC7" s="26" t="n">
        <v>2.25</v>
      </c>
      <c r="AD7" s="26" t="n">
        <v>3</v>
      </c>
      <c r="AE7" s="26" t="n">
        <v>3</v>
      </c>
      <c r="AF7" s="26" t="n">
        <v>1.5</v>
      </c>
      <c r="AG7" s="26" t="n">
        <v>3</v>
      </c>
      <c r="AH7" s="26" t="n">
        <v>0</v>
      </c>
      <c r="AI7" s="26" t="n">
        <v>1.33</v>
      </c>
      <c r="AJ7" s="26" t="n">
        <v>23.5</v>
      </c>
      <c r="AK7" s="26" t="s">
        <v>161</v>
      </c>
      <c r="AL7" s="26" t="s">
        <v>160</v>
      </c>
      <c r="AM7" s="26" t="n">
        <v>23.5</v>
      </c>
      <c r="AN7" s="26" t="n">
        <v>2</v>
      </c>
      <c r="AO7" s="26" t="n">
        <v>2</v>
      </c>
      <c r="AP7" s="26" t="n">
        <v>0.84</v>
      </c>
      <c r="AQ7" s="26" t="n">
        <v>3</v>
      </c>
      <c r="AR7" s="26" t="n">
        <v>1</v>
      </c>
      <c r="AS7" s="26" t="n">
        <v>1.41</v>
      </c>
      <c r="AT7" s="26" t="n">
        <v>3</v>
      </c>
      <c r="AU7" s="26" t="n">
        <v>2.25</v>
      </c>
      <c r="AV7" s="26" t="n">
        <v>4</v>
      </c>
      <c r="AW7" s="26" t="n">
        <v>4</v>
      </c>
      <c r="AX7" s="28" t="n">
        <v>2</v>
      </c>
      <c r="AY7" s="28" t="n">
        <v>55.61</v>
      </c>
      <c r="BB7" s="3" t="n">
        <f aca="false">SUM(M7+AB7+AC7+AD7)</f>
        <v>8.75</v>
      </c>
      <c r="BC7" s="3" t="n">
        <f aca="false">SUM(O7+P7+AE7+AN7+AO7+AP7+AQ7)</f>
        <v>12.45</v>
      </c>
      <c r="BD7" s="3" t="n">
        <f aca="false">SUM(K7)</f>
        <v>4</v>
      </c>
      <c r="BE7" s="3" t="n">
        <f aca="false">SUM(L7+N7+Z7+AA7)</f>
        <v>7.1</v>
      </c>
      <c r="BF7" s="3" t="n">
        <f aca="false">SUM(Q7+S7+T7+U7+AR7+AS7+AT7+AU7+AV7+AW7)</f>
        <v>17.48</v>
      </c>
      <c r="BG7" s="3" t="n">
        <f aca="false">SUM(J7+AF7+AG7+AH7+AI7)</f>
        <v>5.83</v>
      </c>
    </row>
    <row r="8" customFormat="false" ht="14.4" hidden="false" customHeight="false" outlineLevel="0" collapsed="false">
      <c r="B8" s="2" t="s">
        <v>12</v>
      </c>
      <c r="C8" s="19" t="s">
        <v>156</v>
      </c>
      <c r="D8" s="30" t="s">
        <v>162</v>
      </c>
      <c r="E8" s="30" t="s">
        <v>163</v>
      </c>
      <c r="F8" s="33" t="n">
        <v>4</v>
      </c>
      <c r="G8" s="22" t="s">
        <v>159</v>
      </c>
      <c r="H8" s="22" t="s">
        <v>159</v>
      </c>
      <c r="I8" s="34" t="n">
        <v>4</v>
      </c>
      <c r="J8" s="35" t="n">
        <v>0</v>
      </c>
      <c r="K8" s="35" t="n">
        <f aca="false">I8-J8</f>
        <v>4</v>
      </c>
      <c r="L8" s="24" t="n">
        <v>0.28</v>
      </c>
      <c r="M8" s="24" t="n">
        <v>0.42</v>
      </c>
      <c r="N8" s="24" t="n">
        <v>0.39</v>
      </c>
      <c r="O8" s="24" t="n">
        <v>0.92</v>
      </c>
      <c r="P8" s="24" t="n">
        <v>0.56</v>
      </c>
      <c r="Q8" s="24" t="n">
        <v>1.37</v>
      </c>
      <c r="R8" s="25" t="n">
        <v>0</v>
      </c>
      <c r="S8" s="31" t="n">
        <v>0</v>
      </c>
      <c r="T8" s="31" t="n">
        <v>0</v>
      </c>
      <c r="U8" s="31" t="n">
        <v>0</v>
      </c>
      <c r="V8" s="26" t="n">
        <v>23.71</v>
      </c>
      <c r="W8" s="26" t="s">
        <v>163</v>
      </c>
      <c r="X8" s="26" t="s">
        <v>162</v>
      </c>
      <c r="Y8" s="26" t="n">
        <v>23.71</v>
      </c>
      <c r="Z8" s="26" t="n">
        <v>3</v>
      </c>
      <c r="AA8" s="26" t="n">
        <v>3</v>
      </c>
      <c r="AB8" s="26" t="n">
        <v>3</v>
      </c>
      <c r="AC8" s="26" t="n">
        <v>3</v>
      </c>
      <c r="AD8" s="26" t="n">
        <v>3</v>
      </c>
      <c r="AE8" s="26" t="n">
        <v>3</v>
      </c>
      <c r="AF8" s="26" t="n">
        <v>0.38</v>
      </c>
      <c r="AG8" s="26" t="n">
        <v>3</v>
      </c>
      <c r="AH8" s="27" t="n">
        <v>0</v>
      </c>
      <c r="AI8" s="26" t="n">
        <v>2.33</v>
      </c>
      <c r="AJ8" s="26" t="n">
        <v>22.8</v>
      </c>
      <c r="AK8" s="26" t="s">
        <v>163</v>
      </c>
      <c r="AL8" s="26" t="s">
        <v>162</v>
      </c>
      <c r="AM8" s="26" t="n">
        <v>22.8</v>
      </c>
      <c r="AN8" s="26" t="n">
        <v>2</v>
      </c>
      <c r="AO8" s="26" t="n">
        <v>2</v>
      </c>
      <c r="AP8" s="26" t="n">
        <v>1.5</v>
      </c>
      <c r="AQ8" s="26" t="n">
        <v>3</v>
      </c>
      <c r="AR8" s="26" t="n">
        <v>0</v>
      </c>
      <c r="AS8" s="26" t="n">
        <v>0.3</v>
      </c>
      <c r="AT8" s="26" t="n">
        <v>3</v>
      </c>
      <c r="AU8" s="26" t="n">
        <v>3</v>
      </c>
      <c r="AV8" s="26" t="n">
        <v>4</v>
      </c>
      <c r="AW8" s="26" t="n">
        <v>4</v>
      </c>
      <c r="AX8" s="28" t="n">
        <v>2</v>
      </c>
      <c r="AY8" s="28" t="n">
        <v>54.43</v>
      </c>
      <c r="BB8" s="3" t="n">
        <f aca="false">SUM(M8+AB8+AC8+AD8)</f>
        <v>9.42</v>
      </c>
      <c r="BC8" s="3" t="n">
        <f aca="false">SUM(O8+P8+AE8+AN8+AO8+AP8+AQ8)</f>
        <v>12.98</v>
      </c>
      <c r="BD8" s="3" t="n">
        <f aca="false">SUM(K8)</f>
        <v>4</v>
      </c>
      <c r="BE8" s="3" t="n">
        <f aca="false">SUM(L8+N8+Z8+AA8)</f>
        <v>6.67</v>
      </c>
      <c r="BF8" s="3" t="n">
        <f aca="false">SUM(Q8+S8+T8+U8+AR8+AS8+AT8+AU8+AV8+AW8)</f>
        <v>15.67</v>
      </c>
      <c r="BG8" s="3" t="n">
        <f aca="false">SUM(J8+AF8+AG8+AH8+AI8)</f>
        <v>5.71</v>
      </c>
    </row>
    <row r="9" customFormat="false" ht="14.4" hidden="false" customHeight="false" outlineLevel="0" collapsed="false">
      <c r="B9" s="2" t="s">
        <v>13</v>
      </c>
      <c r="C9" s="19" t="s">
        <v>164</v>
      </c>
      <c r="D9" s="20" t="s">
        <v>165</v>
      </c>
      <c r="E9" s="20" t="s">
        <v>166</v>
      </c>
      <c r="F9" s="21" t="n">
        <v>5</v>
      </c>
      <c r="G9" s="22" t="n">
        <v>6.63</v>
      </c>
      <c r="H9" s="22" t="n">
        <v>0.49</v>
      </c>
      <c r="I9" s="23" t="n">
        <v>12.12</v>
      </c>
      <c r="J9" s="23" t="n">
        <v>1</v>
      </c>
      <c r="K9" s="23" t="n">
        <f aca="false">I9-J9</f>
        <v>11.12</v>
      </c>
      <c r="L9" s="24" t="n">
        <v>0.6</v>
      </c>
      <c r="M9" s="31" t="n">
        <v>0</v>
      </c>
      <c r="N9" s="24" t="n">
        <v>0.3</v>
      </c>
      <c r="O9" s="31" t="n">
        <v>0</v>
      </c>
      <c r="P9" s="24" t="n">
        <v>0.36</v>
      </c>
      <c r="Q9" s="24" t="n">
        <v>1.6</v>
      </c>
      <c r="R9" s="25" t="n">
        <v>0.33</v>
      </c>
      <c r="S9" s="32" t="n">
        <v>0.33</v>
      </c>
      <c r="T9" s="31" t="n">
        <v>0</v>
      </c>
      <c r="U9" s="24" t="n">
        <v>0.5</v>
      </c>
      <c r="V9" s="26" t="n">
        <v>9.68</v>
      </c>
      <c r="W9" s="26" t="s">
        <v>166</v>
      </c>
      <c r="X9" s="26" t="s">
        <v>165</v>
      </c>
      <c r="Y9" s="26" t="n">
        <v>9.68</v>
      </c>
      <c r="Z9" s="26" t="n">
        <v>0</v>
      </c>
      <c r="AA9" s="26" t="n">
        <v>1.6</v>
      </c>
      <c r="AB9" s="26" t="n">
        <v>3</v>
      </c>
      <c r="AC9" s="26" t="n">
        <v>0</v>
      </c>
      <c r="AD9" s="26" t="n">
        <v>2.75</v>
      </c>
      <c r="AE9" s="26" t="n">
        <v>2.33</v>
      </c>
      <c r="AF9" s="27" t="n">
        <v>0</v>
      </c>
      <c r="AG9" s="27" t="n">
        <v>0</v>
      </c>
      <c r="AH9" s="27" t="n">
        <v>0</v>
      </c>
      <c r="AI9" s="27" t="n">
        <v>0</v>
      </c>
      <c r="AJ9" s="26" t="n">
        <v>18.2</v>
      </c>
      <c r="AK9" s="26" t="s">
        <v>166</v>
      </c>
      <c r="AL9" s="26" t="s">
        <v>165</v>
      </c>
      <c r="AM9" s="26" t="n">
        <v>18.2</v>
      </c>
      <c r="AN9" s="26" t="n">
        <v>1.6</v>
      </c>
      <c r="AO9" s="26" t="n">
        <v>2</v>
      </c>
      <c r="AP9" s="26" t="n">
        <v>0.6</v>
      </c>
      <c r="AQ9" s="26" t="n">
        <v>0</v>
      </c>
      <c r="AR9" s="27" t="n">
        <v>0</v>
      </c>
      <c r="AS9" s="27" t="n">
        <v>0</v>
      </c>
      <c r="AT9" s="26" t="n">
        <v>3</v>
      </c>
      <c r="AU9" s="26" t="n">
        <v>3</v>
      </c>
      <c r="AV9" s="26" t="n">
        <v>4</v>
      </c>
      <c r="AW9" s="26" t="n">
        <v>4</v>
      </c>
      <c r="AX9" s="28" t="n">
        <v>1</v>
      </c>
      <c r="AY9" s="28" t="n">
        <v>43.7</v>
      </c>
      <c r="BB9" s="3" t="n">
        <f aca="false">SUM(M9+AB9+AC9+AD9)</f>
        <v>5.75</v>
      </c>
      <c r="BC9" s="3" t="n">
        <f aca="false">SUM(O9+P9+AE9+AN9+AO9+AP9+AQ9)</f>
        <v>6.89</v>
      </c>
      <c r="BD9" s="3" t="n">
        <f aca="false">SUM(K9)</f>
        <v>11.12</v>
      </c>
      <c r="BE9" s="3" t="n">
        <f aca="false">SUM(L9+N9+Z9+AA9)</f>
        <v>2.5</v>
      </c>
      <c r="BF9" s="3" t="n">
        <f aca="false">SUM(Q9+S9+T9+U9+AR9+AS9+AT9+AU9+AV9+AW9)</f>
        <v>16.43</v>
      </c>
      <c r="BG9" s="3" t="n">
        <f aca="false">SUM(J9+AF9+AG9+AH9+AI9)</f>
        <v>1</v>
      </c>
    </row>
    <row r="10" customFormat="false" ht="14.4" hidden="false" customHeight="false" outlineLevel="0" collapsed="false">
      <c r="B10" s="2" t="s">
        <v>14</v>
      </c>
      <c r="C10" s="19" t="s">
        <v>164</v>
      </c>
      <c r="D10" s="30" t="s">
        <v>167</v>
      </c>
      <c r="E10" s="30" t="s">
        <v>168</v>
      </c>
      <c r="F10" s="21" t="n">
        <v>5</v>
      </c>
      <c r="G10" s="22" t="n">
        <v>6.63</v>
      </c>
      <c r="H10" s="22" t="n">
        <v>0.49</v>
      </c>
      <c r="I10" s="23" t="n">
        <v>12.12</v>
      </c>
      <c r="J10" s="23" t="n">
        <v>1</v>
      </c>
      <c r="K10" s="23" t="n">
        <f aca="false">(I10-J10)</f>
        <v>11.12</v>
      </c>
      <c r="L10" s="24" t="n">
        <v>0.16</v>
      </c>
      <c r="M10" s="24" t="n">
        <v>0.25</v>
      </c>
      <c r="N10" s="24" t="n">
        <v>0.3</v>
      </c>
      <c r="O10" s="24" t="n">
        <v>0.84</v>
      </c>
      <c r="P10" s="24" t="n">
        <v>0.54</v>
      </c>
      <c r="Q10" s="31" t="n">
        <v>0</v>
      </c>
      <c r="R10" s="25" t="n">
        <v>0</v>
      </c>
      <c r="S10" s="24" t="n">
        <v>1</v>
      </c>
      <c r="T10" s="24" t="n">
        <v>0</v>
      </c>
      <c r="U10" s="24" t="n">
        <v>0.25</v>
      </c>
      <c r="V10" s="26" t="n">
        <v>18.38</v>
      </c>
      <c r="W10" s="26" t="s">
        <v>168</v>
      </c>
      <c r="X10" s="26" t="s">
        <v>167</v>
      </c>
      <c r="Y10" s="26" t="n">
        <v>18.38</v>
      </c>
      <c r="Z10" s="26" t="n">
        <v>3</v>
      </c>
      <c r="AA10" s="26" t="n">
        <v>3</v>
      </c>
      <c r="AB10" s="26" t="n">
        <v>1.5</v>
      </c>
      <c r="AC10" s="26" t="n">
        <v>0.75</v>
      </c>
      <c r="AD10" s="26" t="n">
        <v>2.63</v>
      </c>
      <c r="AE10" s="26" t="n">
        <v>2.33</v>
      </c>
      <c r="AF10" s="26" t="n">
        <v>1.5</v>
      </c>
      <c r="AG10" s="26" t="n">
        <v>3</v>
      </c>
      <c r="AH10" s="27" t="n">
        <v>0</v>
      </c>
      <c r="AI10" s="26" t="n">
        <v>0.67</v>
      </c>
      <c r="AJ10" s="26" t="n">
        <v>19.73</v>
      </c>
      <c r="AK10" s="26" t="s">
        <v>168</v>
      </c>
      <c r="AL10" s="26" t="s">
        <v>167</v>
      </c>
      <c r="AM10" s="26" t="n">
        <v>19.73</v>
      </c>
      <c r="AN10" s="26" t="n">
        <v>-1</v>
      </c>
      <c r="AO10" s="26" t="n">
        <v>2</v>
      </c>
      <c r="AP10" s="26" t="n">
        <v>2</v>
      </c>
      <c r="AQ10" s="26" t="n">
        <v>2.5</v>
      </c>
      <c r="AR10" s="27" t="n">
        <v>0</v>
      </c>
      <c r="AS10" s="26" t="n">
        <v>0.44</v>
      </c>
      <c r="AT10" s="26" t="n">
        <v>3</v>
      </c>
      <c r="AU10" s="26" t="n">
        <v>3</v>
      </c>
      <c r="AV10" s="26" t="n">
        <v>4</v>
      </c>
      <c r="AW10" s="26" t="n">
        <v>3.79</v>
      </c>
      <c r="AX10" s="28" t="n">
        <v>2</v>
      </c>
      <c r="AY10" s="28" t="n">
        <v>53.57</v>
      </c>
      <c r="BB10" s="3" t="n">
        <f aca="false">SUM(M10+AB10+AC10+AD10)</f>
        <v>5.13</v>
      </c>
      <c r="BC10" s="3" t="n">
        <f aca="false">SUM(O10+P10+AE10+AN10+AO10+AP10+AQ10)</f>
        <v>9.21</v>
      </c>
      <c r="BD10" s="3" t="n">
        <f aca="false">SUM(K10)</f>
        <v>11.12</v>
      </c>
      <c r="BE10" s="3" t="n">
        <f aca="false">SUM(L10+N10+Z10+AA10)</f>
        <v>6.46</v>
      </c>
      <c r="BF10" s="3" t="n">
        <f aca="false">SUM(Q10+S10+T10+U10+AR10+AS10+AT10+AU10+AV10+AW10)</f>
        <v>15.48</v>
      </c>
      <c r="BG10" s="3" t="n">
        <f aca="false">SUM(J10+AF10+AG10+AH10+AI10)</f>
        <v>6.17</v>
      </c>
    </row>
    <row r="11" customFormat="false" ht="14.4" hidden="false" customHeight="false" outlineLevel="0" collapsed="false">
      <c r="B11" s="2" t="s">
        <v>15</v>
      </c>
      <c r="C11" s="19" t="s">
        <v>164</v>
      </c>
      <c r="D11" s="30" t="s">
        <v>169</v>
      </c>
      <c r="E11" s="30" t="s">
        <v>170</v>
      </c>
      <c r="F11" s="21" t="n">
        <v>5</v>
      </c>
      <c r="G11" s="22" t="n">
        <v>6.63</v>
      </c>
      <c r="H11" s="22" t="n">
        <v>0.49</v>
      </c>
      <c r="I11" s="23" t="n">
        <v>12.12</v>
      </c>
      <c r="J11" s="23" t="n">
        <v>1</v>
      </c>
      <c r="K11" s="23" t="n">
        <f aca="false">(I11-J11)</f>
        <v>11.12</v>
      </c>
      <c r="L11" s="24" t="n">
        <v>0.05</v>
      </c>
      <c r="M11" s="24" t="n">
        <v>0.25</v>
      </c>
      <c r="N11" s="24" t="n">
        <v>0.28</v>
      </c>
      <c r="O11" s="24" t="n">
        <v>0.84</v>
      </c>
      <c r="P11" s="24" t="n">
        <v>0.27</v>
      </c>
      <c r="Q11" s="24" t="n">
        <v>0.46</v>
      </c>
      <c r="R11" s="25" t="n">
        <v>0</v>
      </c>
      <c r="S11" s="24" t="n">
        <v>0</v>
      </c>
      <c r="T11" s="24" t="n">
        <v>0</v>
      </c>
      <c r="U11" s="24" t="n">
        <v>0.25</v>
      </c>
      <c r="V11" s="26" t="n">
        <v>16.09</v>
      </c>
      <c r="W11" s="26" t="s">
        <v>170</v>
      </c>
      <c r="X11" s="26" t="s">
        <v>169</v>
      </c>
      <c r="Y11" s="26" t="n">
        <v>16.09</v>
      </c>
      <c r="Z11" s="26" t="n">
        <v>3</v>
      </c>
      <c r="AA11" s="26" t="n">
        <v>1.71</v>
      </c>
      <c r="AB11" s="26" t="n">
        <v>1.5</v>
      </c>
      <c r="AC11" s="36" t="n">
        <v>0</v>
      </c>
      <c r="AD11" s="26" t="n">
        <v>2.5</v>
      </c>
      <c r="AE11" s="26" t="n">
        <v>2.67</v>
      </c>
      <c r="AF11" s="26" t="n">
        <v>0.38</v>
      </c>
      <c r="AG11" s="26" t="n">
        <v>3</v>
      </c>
      <c r="AH11" s="26" t="n">
        <v>0</v>
      </c>
      <c r="AI11" s="26" t="n">
        <v>1.33</v>
      </c>
      <c r="AJ11" s="26" t="n">
        <v>22.83</v>
      </c>
      <c r="AK11" s="26" t="s">
        <v>170</v>
      </c>
      <c r="AL11" s="26" t="s">
        <v>169</v>
      </c>
      <c r="AM11" s="26" t="n">
        <v>22.83</v>
      </c>
      <c r="AN11" s="26" t="n">
        <v>2</v>
      </c>
      <c r="AO11" s="26" t="n">
        <v>2</v>
      </c>
      <c r="AP11" s="26" t="n">
        <v>1.2</v>
      </c>
      <c r="AQ11" s="26" t="n">
        <v>2.5</v>
      </c>
      <c r="AR11" s="26" t="n">
        <v>0</v>
      </c>
      <c r="AS11" s="26" t="n">
        <v>1.34</v>
      </c>
      <c r="AT11" s="26" t="n">
        <v>3</v>
      </c>
      <c r="AU11" s="26" t="n">
        <v>3</v>
      </c>
      <c r="AV11" s="26" t="n">
        <v>4</v>
      </c>
      <c r="AW11" s="26" t="n">
        <v>3.79</v>
      </c>
      <c r="AX11" s="28" t="n">
        <v>2</v>
      </c>
      <c r="AY11" s="28" t="n">
        <v>53.43</v>
      </c>
      <c r="BB11" s="3" t="n">
        <f aca="false">SUM(M11+AB11+AC11+AD11)</f>
        <v>4.25</v>
      </c>
      <c r="BC11" s="3" t="n">
        <f aca="false">SUM(O11+P11+AE11+AN11+AO11+AP11+AQ11)</f>
        <v>11.48</v>
      </c>
      <c r="BD11" s="3" t="n">
        <f aca="false">SUM(K11)</f>
        <v>11.12</v>
      </c>
      <c r="BE11" s="3" t="n">
        <f aca="false">SUM(L11+N11+Z11+AA11)</f>
        <v>5.04</v>
      </c>
      <c r="BF11" s="3" t="n">
        <f aca="false">SUM(Q11+S11+T11+U11+AR11+AS11+AT11+AU11+AV11+AW11)</f>
        <v>15.84</v>
      </c>
      <c r="BG11" s="3" t="n">
        <f aca="false">SUM(J11+AF11+AG11+AH11+AI11)</f>
        <v>5.71</v>
      </c>
    </row>
    <row r="12" customFormat="false" ht="14.4" hidden="false" customHeight="false" outlineLevel="0" collapsed="false">
      <c r="B12" s="2" t="s">
        <v>16</v>
      </c>
      <c r="C12" s="19" t="s">
        <v>171</v>
      </c>
      <c r="D12" s="30" t="s">
        <v>172</v>
      </c>
      <c r="E12" s="30" t="s">
        <v>173</v>
      </c>
      <c r="F12" s="21" t="n">
        <v>4</v>
      </c>
      <c r="G12" s="22" t="n">
        <v>6.43</v>
      </c>
      <c r="H12" s="22" t="n">
        <v>1.64</v>
      </c>
      <c r="I12" s="23" t="n">
        <v>12.07</v>
      </c>
      <c r="J12" s="23" t="n">
        <v>1</v>
      </c>
      <c r="K12" s="23" t="n">
        <f aca="false">(I12-J12)</f>
        <v>11.07</v>
      </c>
      <c r="L12" s="24" t="n">
        <v>0.29</v>
      </c>
      <c r="M12" s="24" t="n">
        <v>0.67</v>
      </c>
      <c r="N12" s="31" t="n">
        <v>0</v>
      </c>
      <c r="O12" s="24" t="n">
        <v>0</v>
      </c>
      <c r="P12" s="24" t="n">
        <v>0.39</v>
      </c>
      <c r="Q12" s="31" t="n">
        <v>0</v>
      </c>
      <c r="R12" s="25" t="s">
        <v>159</v>
      </c>
      <c r="S12" s="31" t="n">
        <v>0</v>
      </c>
      <c r="T12" s="24" t="n">
        <v>0</v>
      </c>
      <c r="U12" s="31" t="n">
        <v>0</v>
      </c>
      <c r="V12" s="26" t="n">
        <v>13.02</v>
      </c>
      <c r="W12" s="26" t="s">
        <v>173</v>
      </c>
      <c r="X12" s="26" t="s">
        <v>172</v>
      </c>
      <c r="Y12" s="26" t="n">
        <v>13.02</v>
      </c>
      <c r="Z12" s="26" t="n">
        <v>0</v>
      </c>
      <c r="AA12" s="26" t="n">
        <v>2.8</v>
      </c>
      <c r="AB12" s="26" t="n">
        <v>1.5</v>
      </c>
      <c r="AC12" s="26" t="n">
        <v>3</v>
      </c>
      <c r="AD12" s="26" t="n">
        <v>2.44</v>
      </c>
      <c r="AE12" s="26" t="n">
        <v>2.33</v>
      </c>
      <c r="AF12" s="26" t="n">
        <v>0.35</v>
      </c>
      <c r="AG12" s="26" t="n">
        <v>0.6</v>
      </c>
      <c r="AH12" s="27" t="n">
        <v>0</v>
      </c>
      <c r="AI12" s="27" t="n">
        <v>0</v>
      </c>
      <c r="AJ12" s="38" t="s">
        <v>159</v>
      </c>
      <c r="AK12" s="38" t="s">
        <v>173</v>
      </c>
      <c r="AL12" s="38" t="s">
        <v>172</v>
      </c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28" t="n">
        <v>1</v>
      </c>
      <c r="AY12" s="28" t="n">
        <v>26.44</v>
      </c>
      <c r="BB12" s="3" t="n">
        <f aca="false">SUM(M12+AB12+AC12+AD12)</f>
        <v>7.61</v>
      </c>
      <c r="BC12" s="3" t="n">
        <f aca="false">SUM(O12+P12+AE12+AN12+AO12+AP12+AQ12)</f>
        <v>2.72</v>
      </c>
      <c r="BD12" s="3" t="n">
        <f aca="false">SUM(K12)</f>
        <v>11.07</v>
      </c>
      <c r="BE12" s="3" t="n">
        <f aca="false">SUM(L12+N12+Z12+AA12)</f>
        <v>3.09</v>
      </c>
      <c r="BF12" s="3" t="n">
        <f aca="false">SUM(Q12+S12+T12+U12+AR12+AS12+AT12+AU12+AV12+AW12)</f>
        <v>0</v>
      </c>
      <c r="BG12" s="3" t="n">
        <f aca="false">SUM(J12+AF12+AG12+AH12+AI12)</f>
        <v>1.95</v>
      </c>
    </row>
    <row r="13" customFormat="false" ht="14.4" hidden="false" customHeight="false" outlineLevel="0" collapsed="false">
      <c r="B13" s="2" t="s">
        <v>17</v>
      </c>
      <c r="C13" s="19" t="s">
        <v>171</v>
      </c>
      <c r="D13" s="39" t="s">
        <v>174</v>
      </c>
      <c r="E13" s="30" t="s">
        <v>175</v>
      </c>
      <c r="F13" s="21" t="n">
        <v>4</v>
      </c>
      <c r="G13" s="22" t="n">
        <v>6.43</v>
      </c>
      <c r="H13" s="38" t="s">
        <v>159</v>
      </c>
      <c r="I13" s="23" t="n">
        <v>10.43</v>
      </c>
      <c r="J13" s="23" t="n">
        <v>1</v>
      </c>
      <c r="K13" s="23" t="n">
        <f aca="false">(I13-J13)</f>
        <v>9.43</v>
      </c>
      <c r="L13" s="24" t="n">
        <v>0.17</v>
      </c>
      <c r="M13" s="24" t="n">
        <v>0.15</v>
      </c>
      <c r="N13" s="24" t="n">
        <v>0.5</v>
      </c>
      <c r="O13" s="24" t="n">
        <v>1</v>
      </c>
      <c r="P13" s="24" t="n">
        <v>0.14</v>
      </c>
      <c r="Q13" s="24" t="n">
        <v>1.2</v>
      </c>
      <c r="R13" s="25" t="n">
        <v>0</v>
      </c>
      <c r="S13" s="24" t="n">
        <v>0</v>
      </c>
      <c r="T13" s="24" t="n">
        <v>0</v>
      </c>
      <c r="U13" s="24" t="n">
        <v>0.25</v>
      </c>
      <c r="V13" s="26" t="n">
        <v>13.28</v>
      </c>
      <c r="W13" s="26" t="s">
        <v>175</v>
      </c>
      <c r="X13" s="26" t="s">
        <v>174</v>
      </c>
      <c r="Y13" s="26" t="n">
        <v>13.28</v>
      </c>
      <c r="Z13" s="26" t="n">
        <v>3</v>
      </c>
      <c r="AA13" s="26" t="n">
        <v>2.6</v>
      </c>
      <c r="AB13" s="26" t="n">
        <v>2.25</v>
      </c>
      <c r="AC13" s="26" t="n">
        <v>0.75</v>
      </c>
      <c r="AD13" s="26" t="n">
        <v>2.42</v>
      </c>
      <c r="AE13" s="26" t="n">
        <v>1.67</v>
      </c>
      <c r="AF13" s="26" t="n">
        <v>0</v>
      </c>
      <c r="AG13" s="26" t="n">
        <v>0.6</v>
      </c>
      <c r="AH13" s="27" t="n">
        <v>0</v>
      </c>
      <c r="AI13" s="27" t="n">
        <v>0</v>
      </c>
      <c r="AJ13" s="26" t="n">
        <v>18.99</v>
      </c>
      <c r="AK13" s="26" t="s">
        <v>175</v>
      </c>
      <c r="AL13" s="26" t="s">
        <v>174</v>
      </c>
      <c r="AM13" s="26" t="n">
        <v>18.99</v>
      </c>
      <c r="AN13" s="26" t="n">
        <v>2</v>
      </c>
      <c r="AO13" s="26" t="n">
        <v>2</v>
      </c>
      <c r="AP13" s="26" t="n">
        <v>0</v>
      </c>
      <c r="AQ13" s="26" t="n">
        <v>3</v>
      </c>
      <c r="AR13" s="26" t="n">
        <v>0.5</v>
      </c>
      <c r="AS13" s="26" t="n">
        <v>0.37</v>
      </c>
      <c r="AT13" s="26" t="n">
        <v>3</v>
      </c>
      <c r="AU13" s="26" t="n">
        <v>2.44</v>
      </c>
      <c r="AV13" s="26" t="n">
        <v>4</v>
      </c>
      <c r="AW13" s="26" t="n">
        <v>1.68</v>
      </c>
      <c r="AX13" s="28" t="n">
        <v>1</v>
      </c>
      <c r="AY13" s="28" t="n">
        <v>46.11</v>
      </c>
      <c r="BB13" s="3" t="n">
        <f aca="false">SUM(M13+AB13+AC13+AD13)</f>
        <v>5.57</v>
      </c>
      <c r="BC13" s="3" t="n">
        <f aca="false">SUM(O13+P13+AE13+AN13+AO13+AP13+AQ13)</f>
        <v>9.81</v>
      </c>
      <c r="BD13" s="3" t="n">
        <f aca="false">SUM(K13)</f>
        <v>9.43</v>
      </c>
      <c r="BE13" s="3" t="n">
        <f aca="false">SUM(L13+N13+Z13+AA13)</f>
        <v>6.27</v>
      </c>
      <c r="BF13" s="3" t="n">
        <f aca="false">SUM(Q13+S13+T13+U13+AR13+AS13+AT13+AU13+AV13+AW13)</f>
        <v>13.44</v>
      </c>
      <c r="BG13" s="3" t="n">
        <f aca="false">SUM(J13+AF13+AG13+AH13+AI13)</f>
        <v>1.6</v>
      </c>
    </row>
    <row r="14" customFormat="false" ht="14.4" hidden="false" customHeight="false" outlineLevel="0" collapsed="false">
      <c r="B14" s="2" t="s">
        <v>18</v>
      </c>
      <c r="C14" s="19" t="s">
        <v>171</v>
      </c>
      <c r="D14" s="30" t="s">
        <v>150</v>
      </c>
      <c r="E14" s="30" t="s">
        <v>176</v>
      </c>
      <c r="F14" s="21" t="n">
        <v>4</v>
      </c>
      <c r="G14" s="22" t="n">
        <v>6.43</v>
      </c>
      <c r="H14" s="22" t="n">
        <v>1.19</v>
      </c>
      <c r="I14" s="23" t="n">
        <v>11.61</v>
      </c>
      <c r="J14" s="23" t="n">
        <v>1</v>
      </c>
      <c r="K14" s="23" t="n">
        <f aca="false">(I14-J14)</f>
        <v>10.61</v>
      </c>
      <c r="L14" s="24" t="n">
        <v>0.49</v>
      </c>
      <c r="M14" s="31" t="n">
        <v>0</v>
      </c>
      <c r="N14" s="24" t="n">
        <v>0.63</v>
      </c>
      <c r="O14" s="24" t="n">
        <v>0.84</v>
      </c>
      <c r="P14" s="31" t="n">
        <v>0</v>
      </c>
      <c r="Q14" s="31" t="n">
        <v>0</v>
      </c>
      <c r="R14" s="25" t="n">
        <v>0</v>
      </c>
      <c r="S14" s="24" t="n">
        <v>0</v>
      </c>
      <c r="T14" s="31" t="n">
        <v>0</v>
      </c>
      <c r="U14" s="24" t="n">
        <v>0.38</v>
      </c>
      <c r="V14" s="26" t="n">
        <v>12.95</v>
      </c>
      <c r="W14" s="26" t="s">
        <v>176</v>
      </c>
      <c r="X14" s="26" t="s">
        <v>150</v>
      </c>
      <c r="Y14" s="26" t="n">
        <v>12.95</v>
      </c>
      <c r="Z14" s="26" t="n">
        <v>3</v>
      </c>
      <c r="AA14" s="26" t="n">
        <v>3</v>
      </c>
      <c r="AB14" s="26" t="n">
        <v>0.75</v>
      </c>
      <c r="AC14" s="36" t="n">
        <v>0</v>
      </c>
      <c r="AD14" s="26" t="n">
        <v>2.25</v>
      </c>
      <c r="AE14" s="26" t="n">
        <v>2.67</v>
      </c>
      <c r="AF14" s="26" t="n">
        <v>0.35</v>
      </c>
      <c r="AG14" s="26" t="n">
        <v>0.6</v>
      </c>
      <c r="AH14" s="27" t="n">
        <v>0</v>
      </c>
      <c r="AI14" s="26" t="n">
        <v>0.33</v>
      </c>
      <c r="AJ14" s="26" t="n">
        <v>24.01</v>
      </c>
      <c r="AK14" s="26" t="s">
        <v>176</v>
      </c>
      <c r="AL14" s="26" t="s">
        <v>150</v>
      </c>
      <c r="AM14" s="26" t="n">
        <v>24.01</v>
      </c>
      <c r="AN14" s="26" t="n">
        <v>2</v>
      </c>
      <c r="AO14" s="26" t="n">
        <v>2</v>
      </c>
      <c r="AP14" s="26" t="n">
        <v>1.6</v>
      </c>
      <c r="AQ14" s="26" t="n">
        <v>3</v>
      </c>
      <c r="AR14" s="26" t="n">
        <v>0</v>
      </c>
      <c r="AS14" s="26" t="n">
        <v>1.41</v>
      </c>
      <c r="AT14" s="26" t="n">
        <v>3</v>
      </c>
      <c r="AU14" s="26" t="n">
        <v>3</v>
      </c>
      <c r="AV14" s="26" t="n">
        <v>4</v>
      </c>
      <c r="AW14" s="26" t="n">
        <v>4</v>
      </c>
      <c r="AX14" s="28" t="n">
        <v>2</v>
      </c>
      <c r="AY14" s="28" t="n">
        <v>50.91</v>
      </c>
      <c r="BB14" s="3" t="n">
        <f aca="false">SUM(M14+AB14+AC14+AD14)</f>
        <v>3</v>
      </c>
      <c r="BC14" s="3" t="n">
        <f aca="false">SUM(O14+P14+AE14+AN14+AO14+AP14+AQ14)</f>
        <v>12.11</v>
      </c>
      <c r="BD14" s="3" t="n">
        <f aca="false">SUM(K14)</f>
        <v>10.61</v>
      </c>
      <c r="BE14" s="3" t="n">
        <f aca="false">SUM(L14+N14+Z14+AA14)</f>
        <v>7.12</v>
      </c>
      <c r="BF14" s="3" t="n">
        <f aca="false">SUM(Q14+S14+T14+U14+AR14+AS14+AT14+AU14+AV14+AW14)</f>
        <v>15.79</v>
      </c>
      <c r="BG14" s="3" t="n">
        <f aca="false">SUM(J14+AF14+AG14+AH14+AI14)</f>
        <v>2.28</v>
      </c>
    </row>
    <row r="15" customFormat="false" ht="14.4" hidden="false" customHeight="false" outlineLevel="0" collapsed="false">
      <c r="B15" s="2" t="s">
        <v>19</v>
      </c>
      <c r="C15" s="19" t="s">
        <v>177</v>
      </c>
      <c r="D15" s="20" t="s">
        <v>178</v>
      </c>
      <c r="E15" s="20" t="s">
        <v>179</v>
      </c>
      <c r="F15" s="33" t="n">
        <v>4</v>
      </c>
      <c r="G15" s="37" t="s">
        <v>159</v>
      </c>
      <c r="H15" s="37" t="s">
        <v>159</v>
      </c>
      <c r="I15" s="34" t="n">
        <v>4</v>
      </c>
      <c r="J15" s="35" t="n">
        <v>0</v>
      </c>
      <c r="K15" s="35" t="n">
        <f aca="false">I15-J15</f>
        <v>4</v>
      </c>
      <c r="L15" s="24" t="n">
        <v>0.8</v>
      </c>
      <c r="M15" s="24" t="n">
        <v>0.44</v>
      </c>
      <c r="N15" s="24" t="n">
        <v>0.29</v>
      </c>
      <c r="O15" s="24" t="n">
        <v>0.96</v>
      </c>
      <c r="P15" s="24" t="n">
        <v>0.46</v>
      </c>
      <c r="Q15" s="24" t="n">
        <v>1.88</v>
      </c>
      <c r="R15" s="25" t="n">
        <v>0</v>
      </c>
      <c r="S15" s="24" t="n">
        <v>0</v>
      </c>
      <c r="T15" s="24" t="n">
        <v>0.5</v>
      </c>
      <c r="U15" s="24" t="n">
        <v>0.13</v>
      </c>
      <c r="V15" s="26" t="n">
        <v>23.97</v>
      </c>
      <c r="W15" s="26" t="s">
        <v>179</v>
      </c>
      <c r="X15" s="26" t="s">
        <v>178</v>
      </c>
      <c r="Y15" s="26" t="n">
        <v>23.97</v>
      </c>
      <c r="Z15" s="26" t="n">
        <v>3</v>
      </c>
      <c r="AA15" s="26" t="n">
        <v>3</v>
      </c>
      <c r="AB15" s="26" t="n">
        <v>3</v>
      </c>
      <c r="AC15" s="26" t="n">
        <v>3</v>
      </c>
      <c r="AD15" s="26" t="n">
        <v>2.73</v>
      </c>
      <c r="AE15" s="26" t="n">
        <v>3</v>
      </c>
      <c r="AF15" s="26" t="n">
        <v>1.5</v>
      </c>
      <c r="AG15" s="26" t="n">
        <v>2.4</v>
      </c>
      <c r="AH15" s="26" t="n">
        <v>0</v>
      </c>
      <c r="AI15" s="26" t="n">
        <v>2.33</v>
      </c>
      <c r="AJ15" s="26" t="n">
        <v>23.43</v>
      </c>
      <c r="AK15" s="26" t="s">
        <v>179</v>
      </c>
      <c r="AL15" s="26" t="s">
        <v>178</v>
      </c>
      <c r="AM15" s="26" t="n">
        <v>23.43</v>
      </c>
      <c r="AN15" s="26" t="n">
        <v>1.6</v>
      </c>
      <c r="AO15" s="26" t="n">
        <v>2</v>
      </c>
      <c r="AP15" s="26" t="n">
        <v>1.5</v>
      </c>
      <c r="AQ15" s="26" t="n">
        <v>3</v>
      </c>
      <c r="AR15" s="27" t="n">
        <v>0</v>
      </c>
      <c r="AS15" s="26" t="n">
        <v>1.33</v>
      </c>
      <c r="AT15" s="26" t="n">
        <v>3</v>
      </c>
      <c r="AU15" s="26" t="n">
        <v>3</v>
      </c>
      <c r="AV15" s="26" t="n">
        <v>4</v>
      </c>
      <c r="AW15" s="26" t="n">
        <v>4</v>
      </c>
      <c r="AX15" s="28" t="n">
        <v>2</v>
      </c>
      <c r="AY15" s="28" t="n">
        <v>56.85</v>
      </c>
      <c r="BB15" s="3" t="n">
        <f aca="false">SUM(M15+AB15+AC15+AD15)</f>
        <v>9.17</v>
      </c>
      <c r="BC15" s="3" t="n">
        <f aca="false">SUM(O15+P15+AE15+AN15+AO15+AP15+AQ15)</f>
        <v>12.52</v>
      </c>
      <c r="BD15" s="3" t="n">
        <f aca="false">SUM(K15)</f>
        <v>4</v>
      </c>
      <c r="BE15" s="3" t="n">
        <f aca="false">SUM(L15+N15+Z15+AA15)</f>
        <v>7.09</v>
      </c>
      <c r="BF15" s="3" t="n">
        <f aca="false">SUM(Q15+S15+T15+U15+AR15+AS15+AT15+AU15+AV15+AW15)</f>
        <v>17.84</v>
      </c>
      <c r="BG15" s="3" t="n">
        <f aca="false">SUM(J15+AF15+AG15+AH15+AI15)</f>
        <v>6.23</v>
      </c>
    </row>
    <row r="16" customFormat="false" ht="14.4" hidden="false" customHeight="false" outlineLevel="0" collapsed="false">
      <c r="B16" s="2" t="s">
        <v>20</v>
      </c>
      <c r="C16" s="19" t="s">
        <v>177</v>
      </c>
      <c r="D16" s="20" t="s">
        <v>180</v>
      </c>
      <c r="E16" s="20" t="s">
        <v>181</v>
      </c>
      <c r="F16" s="33" t="n">
        <v>4</v>
      </c>
      <c r="G16" s="37" t="s">
        <v>159</v>
      </c>
      <c r="H16" s="37" t="s">
        <v>159</v>
      </c>
      <c r="I16" s="34" t="n">
        <v>4</v>
      </c>
      <c r="J16" s="35" t="n">
        <v>0</v>
      </c>
      <c r="K16" s="35" t="n">
        <f aca="false">I16-J16</f>
        <v>4</v>
      </c>
      <c r="L16" s="24" t="n">
        <v>0.72</v>
      </c>
      <c r="M16" s="24" t="n">
        <v>0.25</v>
      </c>
      <c r="N16" s="24" t="n">
        <v>0.39</v>
      </c>
      <c r="O16" s="24" t="n">
        <v>0.84</v>
      </c>
      <c r="P16" s="24" t="n">
        <v>0.5</v>
      </c>
      <c r="Q16" s="24" t="n">
        <v>1.13</v>
      </c>
      <c r="R16" s="25" t="n">
        <v>0</v>
      </c>
      <c r="S16" s="24" t="n">
        <v>0.33</v>
      </c>
      <c r="T16" s="24" t="n">
        <v>0</v>
      </c>
      <c r="U16" s="24" t="n">
        <v>0.25</v>
      </c>
      <c r="V16" s="26" t="n">
        <v>22.39</v>
      </c>
      <c r="W16" s="26" t="s">
        <v>181</v>
      </c>
      <c r="X16" s="26" t="s">
        <v>180</v>
      </c>
      <c r="Y16" s="26" t="n">
        <v>22.39</v>
      </c>
      <c r="Z16" s="26" t="n">
        <v>3</v>
      </c>
      <c r="AA16" s="26" t="n">
        <v>3</v>
      </c>
      <c r="AB16" s="26" t="n">
        <v>3</v>
      </c>
      <c r="AC16" s="26" t="n">
        <v>3</v>
      </c>
      <c r="AD16" s="26" t="n">
        <v>2.89</v>
      </c>
      <c r="AE16" s="26" t="n">
        <v>3</v>
      </c>
      <c r="AF16" s="26" t="n">
        <v>1.5</v>
      </c>
      <c r="AG16" s="26" t="n">
        <v>3</v>
      </c>
      <c r="AH16" s="27" t="n">
        <v>0</v>
      </c>
      <c r="AI16" s="27" t="n">
        <v>0</v>
      </c>
      <c r="AJ16" s="26" t="n">
        <v>26.65</v>
      </c>
      <c r="AK16" s="26" t="s">
        <v>181</v>
      </c>
      <c r="AL16" s="26" t="s">
        <v>180</v>
      </c>
      <c r="AM16" s="26" t="n">
        <v>26.65</v>
      </c>
      <c r="AN16" s="26" t="n">
        <v>2</v>
      </c>
      <c r="AO16" s="26" t="n">
        <v>2</v>
      </c>
      <c r="AP16" s="26" t="n">
        <v>1.5</v>
      </c>
      <c r="AQ16" s="26" t="n">
        <v>3</v>
      </c>
      <c r="AR16" s="26" t="n">
        <v>2</v>
      </c>
      <c r="AS16" s="26" t="n">
        <v>2.15</v>
      </c>
      <c r="AT16" s="26" t="n">
        <v>3</v>
      </c>
      <c r="AU16" s="26" t="n">
        <v>3</v>
      </c>
      <c r="AV16" s="26" t="n">
        <v>4</v>
      </c>
      <c r="AW16" s="26" t="n">
        <v>4</v>
      </c>
      <c r="AX16" s="28" t="n">
        <v>2</v>
      </c>
      <c r="AY16" s="28" t="n">
        <v>57.45</v>
      </c>
      <c r="BB16" s="3" t="n">
        <f aca="false">SUM(M16+AB16+AC16+AD16)</f>
        <v>9.14</v>
      </c>
      <c r="BC16" s="3" t="n">
        <f aca="false">SUM(O16+P16+AE16+AN16+AO16+AP16+AQ16)</f>
        <v>12.84</v>
      </c>
      <c r="BD16" s="3" t="n">
        <f aca="false">SUM(K16)</f>
        <v>4</v>
      </c>
      <c r="BE16" s="3" t="n">
        <f aca="false">SUM(L16+N16+Z16+AA16)</f>
        <v>7.11</v>
      </c>
      <c r="BF16" s="3" t="n">
        <f aca="false">SUM(Q16+S16+T16+U16+AR16+AS16+AT16+AU16+AV16+AW16)</f>
        <v>19.86</v>
      </c>
      <c r="BG16" s="3" t="n">
        <f aca="false">SUM(J16+AF16+AG16+AH16+AI16)</f>
        <v>4.5</v>
      </c>
    </row>
    <row r="17" customFormat="false" ht="14.4" hidden="false" customHeight="false" outlineLevel="0" collapsed="false">
      <c r="B17" s="2" t="s">
        <v>21</v>
      </c>
      <c r="C17" s="19" t="s">
        <v>177</v>
      </c>
      <c r="D17" s="30" t="s">
        <v>182</v>
      </c>
      <c r="E17" s="30" t="s">
        <v>183</v>
      </c>
      <c r="F17" s="33" t="n">
        <v>4</v>
      </c>
      <c r="G17" s="22" t="s">
        <v>159</v>
      </c>
      <c r="H17" s="22" t="s">
        <v>159</v>
      </c>
      <c r="I17" s="35" t="n">
        <v>4</v>
      </c>
      <c r="J17" s="35" t="n">
        <v>0</v>
      </c>
      <c r="K17" s="35" t="n">
        <f aca="false">I17-J17</f>
        <v>4</v>
      </c>
      <c r="L17" s="24" t="n">
        <v>0.57</v>
      </c>
      <c r="M17" s="24" t="n">
        <v>0.13</v>
      </c>
      <c r="N17" s="24" t="n">
        <v>0.58</v>
      </c>
      <c r="O17" s="24" t="n">
        <v>0.48</v>
      </c>
      <c r="P17" s="24" t="n">
        <v>0.29</v>
      </c>
      <c r="Q17" s="24" t="n">
        <v>1.22</v>
      </c>
      <c r="R17" s="25" t="n">
        <v>0</v>
      </c>
      <c r="S17" s="24" t="n">
        <v>0.33</v>
      </c>
      <c r="T17" s="24" t="n">
        <v>0</v>
      </c>
      <c r="U17" s="24" t="n">
        <v>0.63</v>
      </c>
      <c r="V17" s="26" t="n">
        <v>17.64</v>
      </c>
      <c r="W17" s="26" t="s">
        <v>183</v>
      </c>
      <c r="X17" s="26" t="s">
        <v>182</v>
      </c>
      <c r="Y17" s="26" t="n">
        <v>17.64</v>
      </c>
      <c r="Z17" s="26" t="n">
        <v>3</v>
      </c>
      <c r="AA17" s="26" t="n">
        <v>3</v>
      </c>
      <c r="AB17" s="26" t="n">
        <v>0.75</v>
      </c>
      <c r="AC17" s="26" t="n">
        <v>3</v>
      </c>
      <c r="AD17" s="26" t="n">
        <v>2.72</v>
      </c>
      <c r="AE17" s="26" t="n">
        <v>3</v>
      </c>
      <c r="AF17" s="26" t="n">
        <v>1.41</v>
      </c>
      <c r="AG17" s="26" t="n">
        <v>0.6</v>
      </c>
      <c r="AH17" s="27" t="n">
        <v>0</v>
      </c>
      <c r="AI17" s="26" t="n">
        <v>0.17</v>
      </c>
      <c r="AJ17" s="26" t="n">
        <v>24.88</v>
      </c>
      <c r="AK17" s="26" t="s">
        <v>183</v>
      </c>
      <c r="AL17" s="26" t="s">
        <v>182</v>
      </c>
      <c r="AM17" s="26" t="n">
        <v>24.88</v>
      </c>
      <c r="AN17" s="26" t="n">
        <v>1.4</v>
      </c>
      <c r="AO17" s="26" t="n">
        <v>2</v>
      </c>
      <c r="AP17" s="26" t="n">
        <v>2</v>
      </c>
      <c r="AQ17" s="26" t="n">
        <v>3</v>
      </c>
      <c r="AR17" s="26" t="n">
        <v>1.5</v>
      </c>
      <c r="AS17" s="26" t="n">
        <v>2.67</v>
      </c>
      <c r="AT17" s="26" t="n">
        <v>3</v>
      </c>
      <c r="AU17" s="26" t="n">
        <v>3</v>
      </c>
      <c r="AV17" s="26" t="n">
        <v>4</v>
      </c>
      <c r="AW17" s="26" t="n">
        <v>2.32</v>
      </c>
      <c r="AX17" s="28" t="n">
        <v>2</v>
      </c>
      <c r="AY17" s="28" t="n">
        <v>50.74</v>
      </c>
      <c r="BB17" s="3" t="n">
        <f aca="false">SUM(M17+AB17+AC17+AD17)</f>
        <v>6.6</v>
      </c>
      <c r="BC17" s="3" t="n">
        <f aca="false">SUM(O17+P17+AE17+AN17+AO17+AP17+AQ17)</f>
        <v>12.17</v>
      </c>
      <c r="BD17" s="3" t="n">
        <f aca="false">SUM(K17)</f>
        <v>4</v>
      </c>
      <c r="BE17" s="3" t="n">
        <f aca="false">SUM(L17+N17+Z17+AA17)</f>
        <v>7.15</v>
      </c>
      <c r="BF17" s="3" t="n">
        <f aca="false">SUM(Q17+S17+T17+U17+AR17+AS17+AT17+AU17+AV17+AW17)</f>
        <v>18.67</v>
      </c>
      <c r="BG17" s="3" t="n">
        <f aca="false">SUM(J17+AF17+AG17+AH17+AI17)</f>
        <v>2.18</v>
      </c>
    </row>
    <row r="18" customFormat="false" ht="14.4" hidden="false" customHeight="false" outlineLevel="0" collapsed="false">
      <c r="B18" s="2" t="s">
        <v>22</v>
      </c>
      <c r="C18" s="19" t="s">
        <v>184</v>
      </c>
      <c r="D18" s="20" t="s">
        <v>185</v>
      </c>
      <c r="E18" s="20" t="s">
        <v>186</v>
      </c>
      <c r="F18" s="21" t="n">
        <v>4</v>
      </c>
      <c r="G18" s="22" t="s">
        <v>159</v>
      </c>
      <c r="H18" s="22" t="s">
        <v>159</v>
      </c>
      <c r="I18" s="35" t="n">
        <v>4</v>
      </c>
      <c r="J18" s="35" t="n">
        <v>0</v>
      </c>
      <c r="K18" s="35" t="n">
        <f aca="false">I18-J18</f>
        <v>4</v>
      </c>
      <c r="L18" s="31" t="n">
        <v>0</v>
      </c>
      <c r="M18" s="24" t="n">
        <v>0.92</v>
      </c>
      <c r="N18" s="24" t="n">
        <v>0.4</v>
      </c>
      <c r="O18" s="24" t="n">
        <v>1</v>
      </c>
      <c r="P18" s="24" t="n">
        <v>0.7</v>
      </c>
      <c r="Q18" s="24" t="n">
        <v>1.01</v>
      </c>
      <c r="R18" s="25" t="n">
        <v>1</v>
      </c>
      <c r="S18" s="40" t="n">
        <v>1</v>
      </c>
      <c r="T18" s="31" t="n">
        <v>0</v>
      </c>
      <c r="U18" s="24" t="n">
        <v>0.75</v>
      </c>
      <c r="V18" s="26" t="n">
        <v>19.1</v>
      </c>
      <c r="W18" s="26" t="s">
        <v>186</v>
      </c>
      <c r="X18" s="26" t="s">
        <v>185</v>
      </c>
      <c r="Y18" s="26" t="n">
        <v>19.1</v>
      </c>
      <c r="Z18" s="26" t="n">
        <v>3</v>
      </c>
      <c r="AA18" s="26" t="n">
        <v>3</v>
      </c>
      <c r="AB18" s="26" t="n">
        <v>3</v>
      </c>
      <c r="AC18" s="26" t="n">
        <v>0</v>
      </c>
      <c r="AD18" s="26" t="n">
        <v>3</v>
      </c>
      <c r="AE18" s="26" t="n">
        <v>3</v>
      </c>
      <c r="AF18" s="27" t="n">
        <v>0</v>
      </c>
      <c r="AG18" s="26" t="n">
        <v>0.6</v>
      </c>
      <c r="AH18" s="26" t="n">
        <v>1.5</v>
      </c>
      <c r="AI18" s="26" t="n">
        <v>2</v>
      </c>
      <c r="AJ18" s="26" t="n">
        <v>24.77</v>
      </c>
      <c r="AK18" s="26" t="s">
        <v>186</v>
      </c>
      <c r="AL18" s="26" t="s">
        <v>185</v>
      </c>
      <c r="AM18" s="26" t="n">
        <v>24.77</v>
      </c>
      <c r="AN18" s="26" t="n">
        <v>2</v>
      </c>
      <c r="AO18" s="26" t="n">
        <v>2</v>
      </c>
      <c r="AP18" s="26" t="n">
        <v>2</v>
      </c>
      <c r="AQ18" s="26" t="n">
        <v>3</v>
      </c>
      <c r="AR18" s="26" t="n">
        <v>0</v>
      </c>
      <c r="AS18" s="26" t="n">
        <v>2.15</v>
      </c>
      <c r="AT18" s="26" t="n">
        <v>3</v>
      </c>
      <c r="AU18" s="26" t="n">
        <v>2.63</v>
      </c>
      <c r="AV18" s="26" t="n">
        <v>4</v>
      </c>
      <c r="AW18" s="26" t="n">
        <v>4</v>
      </c>
      <c r="AX18" s="28" t="n">
        <v>2</v>
      </c>
      <c r="AY18" s="28" t="n">
        <v>53.65</v>
      </c>
      <c r="BB18" s="3" t="n">
        <f aca="false">SUM(M18+AB18+AC18+AD18)</f>
        <v>6.92</v>
      </c>
      <c r="BC18" s="3" t="n">
        <f aca="false">SUM(O18+P18+AE18+AN18+AO18+AP18+AQ18)</f>
        <v>13.7</v>
      </c>
      <c r="BD18" s="3" t="n">
        <f aca="false">SUM(K18)</f>
        <v>4</v>
      </c>
      <c r="BE18" s="3" t="n">
        <f aca="false">SUM(L18+N18+Z18+AA18)</f>
        <v>6.4</v>
      </c>
      <c r="BF18" s="3" t="n">
        <f aca="false">SUM(Q18+S18+T18+U18+AR18+AS18+AT18+AU18+AV18+AW18)</f>
        <v>18.54</v>
      </c>
      <c r="BG18" s="3" t="n">
        <f aca="false">SUM(J18+AF18+AG18+AH18+AI18)</f>
        <v>4.1</v>
      </c>
    </row>
    <row r="19" customFormat="false" ht="14.4" hidden="false" customHeight="false" outlineLevel="0" collapsed="false">
      <c r="B19" s="2" t="s">
        <v>23</v>
      </c>
      <c r="C19" s="19" t="s">
        <v>184</v>
      </c>
      <c r="D19" s="30" t="s">
        <v>187</v>
      </c>
      <c r="E19" s="30" t="s">
        <v>188</v>
      </c>
      <c r="F19" s="21" t="n">
        <v>4</v>
      </c>
      <c r="G19" s="22" t="s">
        <v>159</v>
      </c>
      <c r="H19" s="22" t="s">
        <v>159</v>
      </c>
      <c r="I19" s="35" t="n">
        <v>4</v>
      </c>
      <c r="J19" s="35" t="n">
        <v>0</v>
      </c>
      <c r="K19" s="35" t="n">
        <f aca="false">(I19-J19)</f>
        <v>4</v>
      </c>
      <c r="L19" s="24" t="n">
        <v>0.42</v>
      </c>
      <c r="M19" s="31" t="n">
        <v>0</v>
      </c>
      <c r="N19" s="24" t="n">
        <v>0</v>
      </c>
      <c r="O19" s="24" t="n">
        <v>1</v>
      </c>
      <c r="P19" s="24" t="n">
        <v>0.57</v>
      </c>
      <c r="Q19" s="24" t="n">
        <v>0.98</v>
      </c>
      <c r="R19" s="25" t="n">
        <v>0</v>
      </c>
      <c r="S19" s="31" t="n">
        <v>0</v>
      </c>
      <c r="T19" s="31" t="n">
        <v>0</v>
      </c>
      <c r="U19" s="24" t="n">
        <v>0.25</v>
      </c>
      <c r="V19" s="26" t="n">
        <v>15.97</v>
      </c>
      <c r="W19" s="26" t="s">
        <v>188</v>
      </c>
      <c r="X19" s="26" t="s">
        <v>187</v>
      </c>
      <c r="Y19" s="26" t="n">
        <v>15.97</v>
      </c>
      <c r="Z19" s="26" t="n">
        <v>2.4</v>
      </c>
      <c r="AA19" s="26" t="n">
        <v>2.79</v>
      </c>
      <c r="AB19" s="26" t="n">
        <v>1.5</v>
      </c>
      <c r="AC19" s="26" t="n">
        <v>3</v>
      </c>
      <c r="AD19" s="26" t="n">
        <v>2.12</v>
      </c>
      <c r="AE19" s="26" t="n">
        <v>2</v>
      </c>
      <c r="AF19" s="26" t="n">
        <v>0.56</v>
      </c>
      <c r="AG19" s="26" t="n">
        <v>0.6</v>
      </c>
      <c r="AH19" s="27" t="n">
        <v>0</v>
      </c>
      <c r="AI19" s="26" t="n">
        <v>1</v>
      </c>
      <c r="AJ19" s="26" t="n">
        <v>17.01</v>
      </c>
      <c r="AK19" s="26" t="s">
        <v>188</v>
      </c>
      <c r="AL19" s="26" t="s">
        <v>187</v>
      </c>
      <c r="AM19" s="26" t="n">
        <v>17.01</v>
      </c>
      <c r="AN19" s="26" t="n">
        <v>2</v>
      </c>
      <c r="AO19" s="26" t="n">
        <v>2</v>
      </c>
      <c r="AP19" s="26" t="n">
        <v>1</v>
      </c>
      <c r="AQ19" s="26" t="n">
        <v>1</v>
      </c>
      <c r="AR19" s="26" t="n">
        <v>0</v>
      </c>
      <c r="AS19" s="27" t="n">
        <v>0</v>
      </c>
      <c r="AT19" s="26" t="n">
        <v>3</v>
      </c>
      <c r="AU19" s="26" t="n">
        <v>2.81</v>
      </c>
      <c r="AV19" s="26" t="n">
        <v>2.67</v>
      </c>
      <c r="AW19" s="26" t="n">
        <v>2.53</v>
      </c>
      <c r="AX19" s="28" t="n">
        <v>1</v>
      </c>
      <c r="AY19" s="28" t="n">
        <v>40.21</v>
      </c>
      <c r="BB19" s="3" t="n">
        <f aca="false">SUM(M19+AB19+AC19+AD19)</f>
        <v>6.62</v>
      </c>
      <c r="BC19" s="3" t="n">
        <f aca="false">SUM(O19+P19+AE19+AN19+AO19+AP19+AQ19)</f>
        <v>9.57</v>
      </c>
      <c r="BD19" s="3" t="n">
        <f aca="false">SUM(K19)</f>
        <v>4</v>
      </c>
      <c r="BE19" s="3" t="n">
        <f aca="false">SUM(L19+N19+Z19+AA19)</f>
        <v>5.61</v>
      </c>
      <c r="BF19" s="3" t="n">
        <f aca="false">SUM(Q19+S19+T19+U19+AR19+AS19+AT19+AU19+AV19+AW19)</f>
        <v>12.24</v>
      </c>
      <c r="BG19" s="3" t="n">
        <f aca="false">SUM(J19+AF19+AG19+AH19+AI19)</f>
        <v>2.16</v>
      </c>
    </row>
    <row r="20" customFormat="false" ht="14.4" hidden="false" customHeight="false" outlineLevel="0" collapsed="false">
      <c r="B20" s="2" t="s">
        <v>24</v>
      </c>
      <c r="C20" s="19" t="s">
        <v>184</v>
      </c>
      <c r="D20" s="30" t="s">
        <v>189</v>
      </c>
      <c r="E20" s="30" t="s">
        <v>190</v>
      </c>
      <c r="F20" s="21" t="n">
        <v>4</v>
      </c>
      <c r="G20" s="22" t="s">
        <v>159</v>
      </c>
      <c r="H20" s="22" t="s">
        <v>159</v>
      </c>
      <c r="I20" s="35" t="n">
        <v>4</v>
      </c>
      <c r="J20" s="35" t="n">
        <v>0</v>
      </c>
      <c r="K20" s="35" t="n">
        <f aca="false">(I20-J20)</f>
        <v>4</v>
      </c>
      <c r="L20" s="24" t="n">
        <v>0.82</v>
      </c>
      <c r="M20" s="24" t="n">
        <v>0.33</v>
      </c>
      <c r="N20" s="24" t="n">
        <v>0.4</v>
      </c>
      <c r="O20" s="24" t="n">
        <v>1</v>
      </c>
      <c r="P20" s="24" t="n">
        <v>0.96</v>
      </c>
      <c r="Q20" s="24" t="n">
        <v>2</v>
      </c>
      <c r="R20" s="25" t="n">
        <v>1</v>
      </c>
      <c r="S20" s="40" t="n">
        <v>1</v>
      </c>
      <c r="T20" s="24" t="n">
        <v>0.5</v>
      </c>
      <c r="U20" s="24" t="n">
        <v>0.13</v>
      </c>
      <c r="V20" s="26" t="n">
        <v>17.9</v>
      </c>
      <c r="W20" s="26" t="s">
        <v>190</v>
      </c>
      <c r="X20" s="26" t="s">
        <v>189</v>
      </c>
      <c r="Y20" s="26" t="n">
        <v>17.9</v>
      </c>
      <c r="Z20" s="26" t="n">
        <v>3</v>
      </c>
      <c r="AA20" s="26" t="n">
        <v>2.8</v>
      </c>
      <c r="AB20" s="26" t="n">
        <v>3</v>
      </c>
      <c r="AC20" s="26" t="n">
        <v>0</v>
      </c>
      <c r="AD20" s="26" t="n">
        <v>3</v>
      </c>
      <c r="AE20" s="26" t="n">
        <v>2</v>
      </c>
      <c r="AF20" s="26" t="n">
        <v>1.5</v>
      </c>
      <c r="AG20" s="26" t="n">
        <v>0.6</v>
      </c>
      <c r="AH20" s="27" t="n">
        <v>0</v>
      </c>
      <c r="AI20" s="26" t="n">
        <v>2</v>
      </c>
      <c r="AJ20" s="26" t="n">
        <v>23.5</v>
      </c>
      <c r="AK20" s="26" t="s">
        <v>190</v>
      </c>
      <c r="AL20" s="26" t="s">
        <v>189</v>
      </c>
      <c r="AM20" s="26" t="n">
        <v>23.5</v>
      </c>
      <c r="AN20" s="26" t="n">
        <v>2</v>
      </c>
      <c r="AO20" s="26" t="n">
        <v>2</v>
      </c>
      <c r="AP20" s="26" t="n">
        <v>2</v>
      </c>
      <c r="AQ20" s="26" t="n">
        <v>3</v>
      </c>
      <c r="AR20" s="26" t="n">
        <v>0.5</v>
      </c>
      <c r="AS20" s="27" t="n">
        <v>0</v>
      </c>
      <c r="AT20" s="26" t="n">
        <v>3</v>
      </c>
      <c r="AU20" s="26" t="n">
        <v>3</v>
      </c>
      <c r="AV20" s="26" t="n">
        <v>4</v>
      </c>
      <c r="AW20" s="26" t="n">
        <v>4</v>
      </c>
      <c r="AX20" s="28" t="n">
        <v>2</v>
      </c>
      <c r="AY20" s="28" t="n">
        <v>52.54</v>
      </c>
      <c r="BB20" s="3" t="n">
        <f aca="false">SUM(M20+AB20+AC20+AD20)</f>
        <v>6.33</v>
      </c>
      <c r="BC20" s="3" t="n">
        <f aca="false">SUM(O20+P20+AE20+AN20+AO20+AP20+AQ20)</f>
        <v>12.96</v>
      </c>
      <c r="BD20" s="3" t="n">
        <f aca="false">SUM(K20)</f>
        <v>4</v>
      </c>
      <c r="BE20" s="3" t="n">
        <f aca="false">SUM(L20+N20+Z20+AA20)</f>
        <v>7.02</v>
      </c>
      <c r="BF20" s="3" t="n">
        <f aca="false">SUM(Q20+S20+T20+U20+AR20+AS20+AT20+AU20+AV20+AW20)</f>
        <v>18.13</v>
      </c>
      <c r="BG20" s="3" t="n">
        <f aca="false">SUM(J20+AF20+AG20+AH20+AI20)</f>
        <v>4.1</v>
      </c>
    </row>
    <row r="21" customFormat="false" ht="14.4" hidden="false" customHeight="false" outlineLevel="0" collapsed="false">
      <c r="B21" s="2" t="s">
        <v>25</v>
      </c>
      <c r="C21" s="19" t="s">
        <v>191</v>
      </c>
      <c r="D21" s="30" t="s">
        <v>192</v>
      </c>
      <c r="E21" s="30" t="s">
        <v>193</v>
      </c>
      <c r="F21" s="21" t="n">
        <v>5</v>
      </c>
      <c r="G21" s="22" t="n">
        <v>2.33</v>
      </c>
      <c r="H21" s="38" t="s">
        <v>159</v>
      </c>
      <c r="I21" s="23" t="n">
        <v>7.33</v>
      </c>
      <c r="J21" s="41" t="n">
        <v>1</v>
      </c>
      <c r="K21" s="23" t="n">
        <f aca="false">(I21-J21)</f>
        <v>6.33</v>
      </c>
      <c r="L21" s="24" t="n">
        <v>0.62</v>
      </c>
      <c r="M21" s="24" t="n">
        <v>0.25</v>
      </c>
      <c r="N21" s="24" t="n">
        <v>0.54</v>
      </c>
      <c r="O21" s="24" t="n">
        <v>1</v>
      </c>
      <c r="P21" s="24" t="n">
        <v>0.61</v>
      </c>
      <c r="Q21" s="24" t="n">
        <v>1.88</v>
      </c>
      <c r="R21" s="25" t="n">
        <v>0.67</v>
      </c>
      <c r="S21" s="40" t="n">
        <v>0.67</v>
      </c>
      <c r="T21" s="24" t="n">
        <v>1</v>
      </c>
      <c r="U21" s="24" t="n">
        <v>0.88</v>
      </c>
      <c r="V21" s="26" t="n">
        <v>23.01</v>
      </c>
      <c r="W21" s="26" t="s">
        <v>193</v>
      </c>
      <c r="X21" s="26" t="s">
        <v>192</v>
      </c>
      <c r="Y21" s="26" t="n">
        <v>23.01</v>
      </c>
      <c r="Z21" s="26" t="n">
        <v>3</v>
      </c>
      <c r="AA21" s="26" t="n">
        <v>3</v>
      </c>
      <c r="AB21" s="26" t="n">
        <v>3</v>
      </c>
      <c r="AC21" s="26" t="n">
        <v>0.51</v>
      </c>
      <c r="AD21" s="26" t="n">
        <v>2.87</v>
      </c>
      <c r="AE21" s="26" t="n">
        <v>3</v>
      </c>
      <c r="AF21" s="26" t="n">
        <v>2.29</v>
      </c>
      <c r="AG21" s="26" t="n">
        <v>3</v>
      </c>
      <c r="AH21" s="27" t="n">
        <v>0</v>
      </c>
      <c r="AI21" s="26" t="n">
        <v>2.33</v>
      </c>
      <c r="AJ21" s="26" t="n">
        <v>25.79</v>
      </c>
      <c r="AK21" s="26" t="s">
        <v>193</v>
      </c>
      <c r="AL21" s="26" t="s">
        <v>192</v>
      </c>
      <c r="AM21" s="26" t="n">
        <v>25.79</v>
      </c>
      <c r="AN21" s="26" t="n">
        <v>2</v>
      </c>
      <c r="AO21" s="26" t="n">
        <v>2</v>
      </c>
      <c r="AP21" s="26" t="n">
        <v>2</v>
      </c>
      <c r="AQ21" s="26" t="n">
        <v>2.5</v>
      </c>
      <c r="AR21" s="26" t="n">
        <v>1</v>
      </c>
      <c r="AS21" s="26" t="n">
        <v>2.67</v>
      </c>
      <c r="AT21" s="26" t="n">
        <v>3</v>
      </c>
      <c r="AU21" s="26" t="n">
        <v>2.63</v>
      </c>
      <c r="AV21" s="26" t="n">
        <v>4</v>
      </c>
      <c r="AW21" s="26" t="n">
        <v>4</v>
      </c>
      <c r="AX21" s="28" t="n">
        <v>3</v>
      </c>
      <c r="AY21" s="28" t="n">
        <v>63.56</v>
      </c>
      <c r="BB21" s="3" t="n">
        <f aca="false">SUM(M21+AB21+AC21+AD21)</f>
        <v>6.63</v>
      </c>
      <c r="BC21" s="3" t="n">
        <f aca="false">SUM(O21+P21+AE21+AN21+AO21+AP21+AQ21)</f>
        <v>13.11</v>
      </c>
      <c r="BD21" s="3" t="n">
        <f aca="false">SUM(K21)</f>
        <v>6.33</v>
      </c>
      <c r="BE21" s="3" t="n">
        <f aca="false">SUM(L21+N21+Z21+AA21)</f>
        <v>7.16</v>
      </c>
      <c r="BF21" s="3" t="n">
        <f aca="false">SUM(Q21+S21+T21+U21+AR21+AS21+AT21+AU21+AV21+AW21)</f>
        <v>21.73</v>
      </c>
      <c r="BG21" s="3" t="n">
        <f aca="false">SUM(J21+AF21+AG21+AH21+AI21)</f>
        <v>8.62</v>
      </c>
    </row>
    <row r="22" customFormat="false" ht="14.4" hidden="false" customHeight="false" outlineLevel="0" collapsed="false">
      <c r="B22" s="2" t="s">
        <v>26</v>
      </c>
      <c r="C22" s="19" t="s">
        <v>191</v>
      </c>
      <c r="D22" s="30" t="s">
        <v>194</v>
      </c>
      <c r="E22" s="30" t="s">
        <v>195</v>
      </c>
      <c r="F22" s="21" t="n">
        <v>5</v>
      </c>
      <c r="G22" s="22" t="n">
        <v>2.33</v>
      </c>
      <c r="H22" s="22" t="n">
        <v>1.4</v>
      </c>
      <c r="I22" s="23" t="n">
        <v>8.73</v>
      </c>
      <c r="J22" s="41" t="n">
        <v>1</v>
      </c>
      <c r="K22" s="23" t="n">
        <f aca="false">(I22-J22)</f>
        <v>7.73</v>
      </c>
      <c r="L22" s="24" t="n">
        <v>0.23</v>
      </c>
      <c r="M22" s="24" t="n">
        <v>0</v>
      </c>
      <c r="N22" s="24" t="n">
        <v>0</v>
      </c>
      <c r="O22" s="24" t="n">
        <v>0.88</v>
      </c>
      <c r="P22" s="24" t="n">
        <v>0.65</v>
      </c>
      <c r="Q22" s="24" t="n">
        <v>1.36</v>
      </c>
      <c r="R22" s="25" t="n">
        <v>0</v>
      </c>
      <c r="S22" s="24" t="n">
        <v>0</v>
      </c>
      <c r="T22" s="24" t="n">
        <v>1</v>
      </c>
      <c r="U22" s="24" t="n">
        <v>0</v>
      </c>
      <c r="V22" s="26" t="n">
        <v>15.85</v>
      </c>
      <c r="W22" s="26" t="s">
        <v>195</v>
      </c>
      <c r="X22" s="26" t="s">
        <v>194</v>
      </c>
      <c r="Y22" s="26" t="n">
        <v>15.85</v>
      </c>
      <c r="Z22" s="26" t="n">
        <v>1.5</v>
      </c>
      <c r="AA22" s="26" t="n">
        <v>3</v>
      </c>
      <c r="AB22" s="26" t="n">
        <v>0.75</v>
      </c>
      <c r="AC22" s="26" t="n">
        <v>3</v>
      </c>
      <c r="AD22" s="26" t="n">
        <v>1.94</v>
      </c>
      <c r="AE22" s="26" t="n">
        <v>3</v>
      </c>
      <c r="AF22" s="26" t="n">
        <v>1.06</v>
      </c>
      <c r="AG22" s="26" t="n">
        <v>0.6</v>
      </c>
      <c r="AH22" s="26" t="n">
        <v>0</v>
      </c>
      <c r="AI22" s="26" t="n">
        <v>1</v>
      </c>
      <c r="AJ22" s="26" t="n">
        <v>21.61</v>
      </c>
      <c r="AK22" s="26" t="s">
        <v>195</v>
      </c>
      <c r="AL22" s="26" t="s">
        <v>194</v>
      </c>
      <c r="AM22" s="26" t="n">
        <v>21.61</v>
      </c>
      <c r="AN22" s="26" t="n">
        <v>0.8</v>
      </c>
      <c r="AO22" s="26" t="n">
        <v>2</v>
      </c>
      <c r="AP22" s="26" t="n">
        <v>2</v>
      </c>
      <c r="AQ22" s="26" t="n">
        <v>3</v>
      </c>
      <c r="AR22" s="26" t="n">
        <v>0</v>
      </c>
      <c r="AS22" s="26" t="n">
        <v>0.81</v>
      </c>
      <c r="AT22" s="26" t="n">
        <v>3</v>
      </c>
      <c r="AU22" s="26" t="n">
        <v>2.63</v>
      </c>
      <c r="AV22" s="26" t="n">
        <v>4</v>
      </c>
      <c r="AW22" s="26" t="n">
        <v>3.37</v>
      </c>
      <c r="AX22" s="28" t="n">
        <v>2</v>
      </c>
      <c r="AY22" s="28" t="n">
        <v>50.31</v>
      </c>
      <c r="BB22" s="3" t="n">
        <f aca="false">SUM(M22+AB22+AC22+AD22)</f>
        <v>5.69</v>
      </c>
      <c r="BC22" s="3" t="n">
        <f aca="false">SUM(O22+P22+AE22+AN22+AO22+AP22+AQ22)</f>
        <v>12.33</v>
      </c>
      <c r="BD22" s="3" t="n">
        <f aca="false">SUM(K22)</f>
        <v>7.73</v>
      </c>
      <c r="BE22" s="3" t="n">
        <f aca="false">SUM(L22+N22+Z22+AA22)</f>
        <v>4.73</v>
      </c>
      <c r="BF22" s="3" t="n">
        <f aca="false">SUM(Q22+S22+T22+U22+AR22+AS22+AT22+AU22+AV22+AW22)</f>
        <v>16.17</v>
      </c>
      <c r="BG22" s="3" t="n">
        <f aca="false">SUM(J22+AF22+AG22+AH22+AI22)</f>
        <v>3.66</v>
      </c>
    </row>
    <row r="23" customFormat="false" ht="14.4" hidden="false" customHeight="false" outlineLevel="0" collapsed="false">
      <c r="B23" s="2" t="s">
        <v>27</v>
      </c>
      <c r="C23" s="19" t="s">
        <v>191</v>
      </c>
      <c r="D23" s="30" t="s">
        <v>196</v>
      </c>
      <c r="E23" s="30" t="s">
        <v>197</v>
      </c>
      <c r="F23" s="21" t="n">
        <v>5</v>
      </c>
      <c r="G23" s="22" t="n">
        <v>2.33</v>
      </c>
      <c r="H23" s="38" t="s">
        <v>159</v>
      </c>
      <c r="I23" s="23" t="n">
        <v>7.33</v>
      </c>
      <c r="J23" s="41" t="n">
        <v>1</v>
      </c>
      <c r="K23" s="23" t="n">
        <f aca="false">(I23-J23)</f>
        <v>6.33</v>
      </c>
      <c r="L23" s="24" t="n">
        <v>0.4</v>
      </c>
      <c r="M23" s="24" t="n">
        <v>0</v>
      </c>
      <c r="N23" s="24" t="n">
        <v>0</v>
      </c>
      <c r="O23" s="24" t="n">
        <v>0</v>
      </c>
      <c r="P23" s="24" t="n">
        <v>0.71</v>
      </c>
      <c r="Q23" s="31" t="n">
        <v>0</v>
      </c>
      <c r="R23" s="25" t="n">
        <v>0</v>
      </c>
      <c r="S23" s="31" t="n">
        <v>0</v>
      </c>
      <c r="T23" s="31" t="n">
        <v>0</v>
      </c>
      <c r="U23" s="31" t="n">
        <v>0</v>
      </c>
      <c r="V23" s="26" t="n">
        <v>25.08</v>
      </c>
      <c r="W23" s="26" t="s">
        <v>197</v>
      </c>
      <c r="X23" s="26" t="s">
        <v>196</v>
      </c>
      <c r="Y23" s="26" t="n">
        <v>25.08</v>
      </c>
      <c r="Z23" s="26" t="n">
        <v>2</v>
      </c>
      <c r="AA23" s="26" t="n">
        <v>3</v>
      </c>
      <c r="AB23" s="26" t="n">
        <v>3</v>
      </c>
      <c r="AC23" s="26" t="n">
        <v>3</v>
      </c>
      <c r="AD23" s="26" t="n">
        <v>2.75</v>
      </c>
      <c r="AE23" s="26" t="n">
        <v>3</v>
      </c>
      <c r="AF23" s="26" t="n">
        <v>1.5</v>
      </c>
      <c r="AG23" s="26" t="n">
        <v>3</v>
      </c>
      <c r="AH23" s="26" t="n">
        <v>1.5</v>
      </c>
      <c r="AI23" s="26" t="n">
        <v>2.33</v>
      </c>
      <c r="AJ23" s="26" t="n">
        <v>23.53</v>
      </c>
      <c r="AK23" s="26" t="s">
        <v>197</v>
      </c>
      <c r="AL23" s="26" t="s">
        <v>196</v>
      </c>
      <c r="AM23" s="26" t="n">
        <v>23.53</v>
      </c>
      <c r="AN23" s="26" t="n">
        <v>0.8</v>
      </c>
      <c r="AO23" s="26" t="n">
        <v>2</v>
      </c>
      <c r="AP23" s="26" t="n">
        <v>2</v>
      </c>
      <c r="AQ23" s="26" t="n">
        <v>3</v>
      </c>
      <c r="AR23" s="26" t="n">
        <v>1.5</v>
      </c>
      <c r="AS23" s="26" t="n">
        <v>0.23</v>
      </c>
      <c r="AT23" s="26" t="n">
        <v>3</v>
      </c>
      <c r="AU23" s="26" t="n">
        <v>3</v>
      </c>
      <c r="AV23" s="26" t="n">
        <v>4</v>
      </c>
      <c r="AW23" s="26" t="n">
        <v>4</v>
      </c>
      <c r="AX23" s="28" t="n">
        <v>2</v>
      </c>
      <c r="AY23" s="28" t="n">
        <v>57.05</v>
      </c>
      <c r="BB23" s="3" t="n">
        <f aca="false">SUM(M23+AB23+AC23+AD23)</f>
        <v>8.75</v>
      </c>
      <c r="BC23" s="3" t="n">
        <f aca="false">SUM(O23+P23+AE23+AN23+AO23+AP23+AQ23)</f>
        <v>11.51</v>
      </c>
      <c r="BD23" s="3" t="n">
        <f aca="false">SUM(K23)</f>
        <v>6.33</v>
      </c>
      <c r="BE23" s="3" t="n">
        <f aca="false">SUM(L23+N23+Z23+AA23)</f>
        <v>5.4</v>
      </c>
      <c r="BF23" s="3" t="n">
        <f aca="false">SUM(Q23+S23+T23+U23+AR23+AS23+AT23+AU23+AV23+AW23)</f>
        <v>15.73</v>
      </c>
      <c r="BG23" s="3" t="n">
        <f aca="false">SUM(J23+AF23+AG23+AH23+AI23)</f>
        <v>9.33</v>
      </c>
    </row>
    <row r="24" customFormat="false" ht="14.4" hidden="false" customHeight="false" outlineLevel="0" collapsed="false">
      <c r="A24" s="42" t="s">
        <v>198</v>
      </c>
      <c r="B24" s="2" t="s">
        <v>28</v>
      </c>
      <c r="C24" s="19" t="s">
        <v>199</v>
      </c>
      <c r="D24" s="30" t="s">
        <v>200</v>
      </c>
      <c r="E24" s="30" t="s">
        <v>201</v>
      </c>
      <c r="F24" s="21" t="n">
        <v>7</v>
      </c>
      <c r="G24" s="22" t="n">
        <v>16.09</v>
      </c>
      <c r="H24" s="22" t="n">
        <v>2.88</v>
      </c>
      <c r="I24" s="23" t="n">
        <v>25.97</v>
      </c>
      <c r="J24" s="23" t="n">
        <v>3</v>
      </c>
      <c r="K24" s="23" t="n">
        <f aca="false">(I24-J24)</f>
        <v>22.97</v>
      </c>
      <c r="L24" s="24" t="n">
        <v>0.43</v>
      </c>
      <c r="M24" s="24" t="n">
        <v>0.5</v>
      </c>
      <c r="N24" s="24" t="n">
        <v>0.49</v>
      </c>
      <c r="O24" s="24" t="n">
        <v>1</v>
      </c>
      <c r="P24" s="24" t="n">
        <v>0.71</v>
      </c>
      <c r="Q24" s="24" t="n">
        <v>0.92</v>
      </c>
      <c r="R24" s="25" t="n">
        <v>1</v>
      </c>
      <c r="S24" s="24" t="n">
        <v>1</v>
      </c>
      <c r="T24" s="24" t="n">
        <v>1</v>
      </c>
      <c r="U24" s="24" t="n">
        <v>0.75</v>
      </c>
      <c r="V24" s="26" t="n">
        <v>24.33</v>
      </c>
      <c r="W24" s="26" t="s">
        <v>201</v>
      </c>
      <c r="X24" s="26" t="s">
        <v>200</v>
      </c>
      <c r="Y24" s="26" t="n">
        <v>24.33</v>
      </c>
      <c r="Z24" s="26" t="n">
        <v>3</v>
      </c>
      <c r="AA24" s="26" t="n">
        <v>3</v>
      </c>
      <c r="AB24" s="26" t="n">
        <v>3</v>
      </c>
      <c r="AC24" s="26" t="n">
        <v>2</v>
      </c>
      <c r="AD24" s="26" t="n">
        <v>2.75</v>
      </c>
      <c r="AE24" s="26" t="n">
        <v>3</v>
      </c>
      <c r="AF24" s="26" t="n">
        <v>2.25</v>
      </c>
      <c r="AG24" s="26" t="n">
        <v>3</v>
      </c>
      <c r="AH24" s="26" t="n">
        <v>0</v>
      </c>
      <c r="AI24" s="26" t="n">
        <v>2.33</v>
      </c>
      <c r="AJ24" s="26" t="n">
        <v>29.06</v>
      </c>
      <c r="AK24" s="26" t="s">
        <v>201</v>
      </c>
      <c r="AL24" s="26" t="s">
        <v>200</v>
      </c>
      <c r="AM24" s="26" t="n">
        <v>29.06</v>
      </c>
      <c r="AN24" s="26" t="n">
        <v>2</v>
      </c>
      <c r="AO24" s="26" t="n">
        <v>2</v>
      </c>
      <c r="AP24" s="26" t="n">
        <v>2</v>
      </c>
      <c r="AQ24" s="26" t="n">
        <v>3</v>
      </c>
      <c r="AR24" s="26" t="n">
        <v>2.5</v>
      </c>
      <c r="AS24" s="26" t="n">
        <v>3.56</v>
      </c>
      <c r="AT24" s="26" t="n">
        <v>3</v>
      </c>
      <c r="AU24" s="26" t="n">
        <v>3</v>
      </c>
      <c r="AV24" s="26" t="n">
        <v>4</v>
      </c>
      <c r="AW24" s="26" t="n">
        <v>4</v>
      </c>
      <c r="AX24" s="28" t="n">
        <v>5</v>
      </c>
      <c r="AY24" s="28" t="n">
        <v>87.17</v>
      </c>
      <c r="BB24" s="3" t="n">
        <f aca="false">SUM(M24+AB24+AC24+AD24)</f>
        <v>8.25</v>
      </c>
      <c r="BC24" s="3" t="n">
        <f aca="false">SUM(O24+P24+AE24+AN24+AO24+AP24+AQ24)</f>
        <v>13.71</v>
      </c>
      <c r="BD24" s="3" t="n">
        <f aca="false">SUM(K24)</f>
        <v>22.97</v>
      </c>
      <c r="BE24" s="3" t="n">
        <f aca="false">SUM(L24+N24+Z24+AA24)</f>
        <v>6.92</v>
      </c>
      <c r="BF24" s="3" t="n">
        <f aca="false">SUM(Q24+S24+T24+U24+AR24+AS24+AT24+AU24+AV24+AW24)</f>
        <v>23.73</v>
      </c>
      <c r="BG24" s="3" t="n">
        <f aca="false">SUM(J24+AF24+AG24+AH24+AI24)</f>
        <v>10.58</v>
      </c>
    </row>
    <row r="25" customFormat="false" ht="14.4" hidden="false" customHeight="false" outlineLevel="0" collapsed="false">
      <c r="B25" s="2" t="s">
        <v>29</v>
      </c>
      <c r="C25" s="19" t="s">
        <v>199</v>
      </c>
      <c r="D25" s="30" t="s">
        <v>202</v>
      </c>
      <c r="E25" s="30" t="s">
        <v>203</v>
      </c>
      <c r="F25" s="21" t="n">
        <v>7</v>
      </c>
      <c r="G25" s="22" t="n">
        <v>16.09</v>
      </c>
      <c r="H25" s="22" t="n">
        <v>2.88</v>
      </c>
      <c r="I25" s="23" t="n">
        <v>25.97</v>
      </c>
      <c r="J25" s="23" t="n">
        <v>3</v>
      </c>
      <c r="K25" s="23" t="n">
        <f aca="false">(I25-J25)</f>
        <v>22.97</v>
      </c>
      <c r="L25" s="24" t="n">
        <v>0.6</v>
      </c>
      <c r="M25" s="24" t="n">
        <v>0.79</v>
      </c>
      <c r="N25" s="24" t="n">
        <v>0.45</v>
      </c>
      <c r="O25" s="24" t="n">
        <v>0.88</v>
      </c>
      <c r="P25" s="24" t="n">
        <v>0.54</v>
      </c>
      <c r="Q25" s="24" t="n">
        <v>1.02</v>
      </c>
      <c r="R25" s="25" t="n">
        <v>1</v>
      </c>
      <c r="S25" s="24" t="n">
        <v>1</v>
      </c>
      <c r="T25" s="24" t="n">
        <v>1</v>
      </c>
      <c r="U25" s="24" t="n">
        <v>0.63</v>
      </c>
      <c r="V25" s="26" t="n">
        <v>20.01</v>
      </c>
      <c r="W25" s="26" t="s">
        <v>203</v>
      </c>
      <c r="X25" s="26" t="s">
        <v>202</v>
      </c>
      <c r="Y25" s="26" t="n">
        <v>20.01</v>
      </c>
      <c r="Z25" s="26" t="n">
        <v>3</v>
      </c>
      <c r="AA25" s="26" t="n">
        <v>2.4</v>
      </c>
      <c r="AB25" s="26" t="n">
        <v>0.75</v>
      </c>
      <c r="AC25" s="26" t="n">
        <v>2.25</v>
      </c>
      <c r="AD25" s="26" t="n">
        <v>2.97</v>
      </c>
      <c r="AE25" s="26" t="n">
        <v>3</v>
      </c>
      <c r="AF25" s="26" t="n">
        <v>2.47</v>
      </c>
      <c r="AG25" s="26" t="n">
        <v>1.5</v>
      </c>
      <c r="AH25" s="27" t="n">
        <v>0</v>
      </c>
      <c r="AI25" s="26" t="n">
        <v>1.67</v>
      </c>
      <c r="AJ25" s="26" t="n">
        <v>21.99</v>
      </c>
      <c r="AK25" s="26" t="s">
        <v>203</v>
      </c>
      <c r="AL25" s="26" t="s">
        <v>202</v>
      </c>
      <c r="AM25" s="26" t="n">
        <v>21.99</v>
      </c>
      <c r="AN25" s="26" t="n">
        <v>2</v>
      </c>
      <c r="AO25" s="26" t="n">
        <v>2</v>
      </c>
      <c r="AP25" s="26" t="n">
        <v>1.6</v>
      </c>
      <c r="AQ25" s="26" t="n">
        <v>3</v>
      </c>
      <c r="AR25" s="26" t="n">
        <v>0.5</v>
      </c>
      <c r="AS25" s="26" t="n">
        <v>1.41</v>
      </c>
      <c r="AT25" s="26" t="n">
        <v>2</v>
      </c>
      <c r="AU25" s="26" t="n">
        <v>2.44</v>
      </c>
      <c r="AV25" s="26" t="n">
        <v>3.47</v>
      </c>
      <c r="AW25" s="43" t="n">
        <v>3.58</v>
      </c>
      <c r="AX25" s="28" t="n">
        <v>4</v>
      </c>
      <c r="AY25" s="28" t="n">
        <v>75.88</v>
      </c>
      <c r="BB25" s="3" t="n">
        <f aca="false">SUM(M25+AB25+AC25+AD25)</f>
        <v>6.76</v>
      </c>
      <c r="BC25" s="3" t="n">
        <f aca="false">SUM(O25+P25+AE25+AN25+AO25+AP25+AQ25)</f>
        <v>13.02</v>
      </c>
      <c r="BD25" s="3" t="n">
        <f aca="false">SUM(K25)</f>
        <v>22.97</v>
      </c>
      <c r="BE25" s="3" t="n">
        <f aca="false">SUM(L25+N25+Z25+AA25)</f>
        <v>6.45</v>
      </c>
      <c r="BF25" s="3" t="n">
        <f aca="false">SUM(Q25+S25+T25+U25+AR25+AS25+AT25+AU25+AV25+AW25)</f>
        <v>17.05</v>
      </c>
      <c r="BG25" s="3" t="n">
        <f aca="false">SUM(J25+AF25+AG25+AH25+AI25)</f>
        <v>8.64</v>
      </c>
    </row>
    <row r="26" customFormat="false" ht="14.4" hidden="false" customHeight="false" outlineLevel="0" collapsed="false">
      <c r="B26" s="2" t="s">
        <v>30</v>
      </c>
      <c r="C26" s="19" t="s">
        <v>204</v>
      </c>
      <c r="D26" s="30" t="s">
        <v>205</v>
      </c>
      <c r="E26" s="30" t="s">
        <v>206</v>
      </c>
      <c r="F26" s="21" t="n">
        <v>3</v>
      </c>
      <c r="G26" s="22" t="s">
        <v>159</v>
      </c>
      <c r="H26" s="22" t="s">
        <v>159</v>
      </c>
      <c r="I26" s="35" t="n">
        <v>3</v>
      </c>
      <c r="J26" s="35" t="n">
        <v>0</v>
      </c>
      <c r="K26" s="35" t="n">
        <f aca="false">(I26-J26)</f>
        <v>3</v>
      </c>
      <c r="L26" s="24" t="n">
        <v>0.71</v>
      </c>
      <c r="M26" s="24" t="n">
        <v>0.13</v>
      </c>
      <c r="N26" s="24" t="n">
        <v>0.1</v>
      </c>
      <c r="O26" s="24" t="n">
        <v>0.92</v>
      </c>
      <c r="P26" s="24" t="n">
        <v>0.57</v>
      </c>
      <c r="Q26" s="24" t="n">
        <v>2</v>
      </c>
      <c r="R26" s="25" t="s">
        <v>159</v>
      </c>
      <c r="S26" s="24" t="n">
        <v>0</v>
      </c>
      <c r="T26" s="31" t="n">
        <v>0</v>
      </c>
      <c r="U26" s="31" t="n">
        <v>0</v>
      </c>
      <c r="V26" s="26" t="n">
        <v>10.12</v>
      </c>
      <c r="W26" s="26" t="s">
        <v>206</v>
      </c>
      <c r="X26" s="26" t="s">
        <v>205</v>
      </c>
      <c r="Y26" s="26" t="n">
        <v>10.12</v>
      </c>
      <c r="Z26" s="27" t="n">
        <v>0</v>
      </c>
      <c r="AA26" s="26" t="n">
        <v>2.79</v>
      </c>
      <c r="AB26" s="26" t="n">
        <v>1.5</v>
      </c>
      <c r="AC26" s="26" t="n">
        <v>0.51</v>
      </c>
      <c r="AD26" s="26" t="n">
        <v>1.19</v>
      </c>
      <c r="AE26" s="26" t="n">
        <v>1.67</v>
      </c>
      <c r="AF26" s="26" t="n">
        <v>2.47</v>
      </c>
      <c r="AG26" s="27" t="n">
        <v>0</v>
      </c>
      <c r="AH26" s="27" t="n">
        <v>0</v>
      </c>
      <c r="AI26" s="27" t="n">
        <v>0</v>
      </c>
      <c r="AJ26" s="26" t="n">
        <v>21.79</v>
      </c>
      <c r="AK26" s="26" t="s">
        <v>206</v>
      </c>
      <c r="AL26" s="26" t="s">
        <v>205</v>
      </c>
      <c r="AM26" s="26" t="n">
        <v>21.79</v>
      </c>
      <c r="AN26" s="26" t="n">
        <v>1.4</v>
      </c>
      <c r="AO26" s="26" t="n">
        <v>2</v>
      </c>
      <c r="AP26" s="26" t="n">
        <v>1.6</v>
      </c>
      <c r="AQ26" s="26" t="n">
        <v>2.5</v>
      </c>
      <c r="AR26" s="26" t="n">
        <v>0.5</v>
      </c>
      <c r="AS26" s="26" t="n">
        <v>2.67</v>
      </c>
      <c r="AT26" s="26" t="n">
        <v>3</v>
      </c>
      <c r="AU26" s="26" t="n">
        <v>3</v>
      </c>
      <c r="AV26" s="26" t="n">
        <v>1.33</v>
      </c>
      <c r="AW26" s="26" t="n">
        <v>3.79</v>
      </c>
      <c r="AX26" s="28" t="n">
        <v>1</v>
      </c>
      <c r="AY26" s="28" t="n">
        <v>39.34</v>
      </c>
      <c r="BB26" s="3" t="n">
        <f aca="false">SUM(M26+AB26+AC26+AD26)</f>
        <v>3.33</v>
      </c>
      <c r="BC26" s="3" t="n">
        <f aca="false">SUM(O26+P26+AE26+AN26+AO26+AP26+AQ26)</f>
        <v>10.66</v>
      </c>
      <c r="BD26" s="3" t="n">
        <f aca="false">SUM(K26)</f>
        <v>3</v>
      </c>
      <c r="BE26" s="3" t="n">
        <f aca="false">SUM(L26+N26+Z26+AA26)</f>
        <v>3.6</v>
      </c>
      <c r="BF26" s="3" t="n">
        <f aca="false">SUM(Q26+S26+T26+U26+AR26+AS26+AT26+AU26+AV26+AW26)</f>
        <v>16.29</v>
      </c>
      <c r="BG26" s="3" t="n">
        <f aca="false">SUM(J26+AF26+AG26+AH26+AI26)</f>
        <v>2.47</v>
      </c>
    </row>
    <row r="27" customFormat="false" ht="14.4" hidden="false" customHeight="false" outlineLevel="0" collapsed="false">
      <c r="B27" s="2" t="s">
        <v>31</v>
      </c>
      <c r="C27" s="19" t="s">
        <v>204</v>
      </c>
      <c r="D27" s="30" t="s">
        <v>207</v>
      </c>
      <c r="E27" s="30" t="s">
        <v>208</v>
      </c>
      <c r="F27" s="21" t="n">
        <v>3</v>
      </c>
      <c r="G27" s="22" t="s">
        <v>159</v>
      </c>
      <c r="H27" s="22" t="s">
        <v>159</v>
      </c>
      <c r="I27" s="35" t="n">
        <v>3</v>
      </c>
      <c r="J27" s="35" t="n">
        <v>0</v>
      </c>
      <c r="K27" s="35" t="n">
        <f aca="false">(I27-J27)</f>
        <v>3</v>
      </c>
      <c r="L27" s="24" t="n">
        <v>0.55</v>
      </c>
      <c r="M27" s="31" t="n">
        <v>0</v>
      </c>
      <c r="N27" s="31" t="n">
        <v>0</v>
      </c>
      <c r="O27" s="24" t="n">
        <v>0.44</v>
      </c>
      <c r="P27" s="31" t="n">
        <v>0</v>
      </c>
      <c r="Q27" s="24" t="n">
        <v>1.23</v>
      </c>
      <c r="R27" s="25" t="n">
        <v>0</v>
      </c>
      <c r="S27" s="31" t="n">
        <v>0</v>
      </c>
      <c r="T27" s="24" t="n">
        <v>1</v>
      </c>
      <c r="U27" s="31" t="n">
        <v>0</v>
      </c>
      <c r="V27" s="26" t="n">
        <v>19.64</v>
      </c>
      <c r="W27" s="26" t="s">
        <v>208</v>
      </c>
      <c r="X27" s="26" t="s">
        <v>207</v>
      </c>
      <c r="Y27" s="26" t="n">
        <v>19.64</v>
      </c>
      <c r="Z27" s="26" t="n">
        <v>3</v>
      </c>
      <c r="AA27" s="26" t="n">
        <v>3</v>
      </c>
      <c r="AB27" s="26" t="n">
        <v>3</v>
      </c>
      <c r="AC27" s="26" t="n">
        <v>0</v>
      </c>
      <c r="AD27" s="26" t="n">
        <v>2.87</v>
      </c>
      <c r="AE27" s="26" t="n">
        <v>3</v>
      </c>
      <c r="AF27" s="26" t="n">
        <v>1.5</v>
      </c>
      <c r="AG27" s="26" t="n">
        <v>0.6</v>
      </c>
      <c r="AH27" s="26" t="n">
        <v>1.5</v>
      </c>
      <c r="AI27" s="26" t="n">
        <v>1.17</v>
      </c>
      <c r="AJ27" s="26" t="n">
        <v>20.4</v>
      </c>
      <c r="AK27" s="26" t="s">
        <v>208</v>
      </c>
      <c r="AL27" s="26" t="s">
        <v>207</v>
      </c>
      <c r="AM27" s="26" t="n">
        <v>20.4</v>
      </c>
      <c r="AN27" s="26" t="n">
        <v>1.6</v>
      </c>
      <c r="AO27" s="26" t="n">
        <v>2</v>
      </c>
      <c r="AP27" s="26" t="n">
        <v>0</v>
      </c>
      <c r="AQ27" s="26" t="n">
        <v>3</v>
      </c>
      <c r="AR27" s="26" t="n">
        <v>0.5</v>
      </c>
      <c r="AS27" s="26" t="n">
        <v>0.3</v>
      </c>
      <c r="AT27" s="26" t="n">
        <v>2</v>
      </c>
      <c r="AU27" s="26" t="n">
        <v>3</v>
      </c>
      <c r="AV27" s="26" t="n">
        <v>4</v>
      </c>
      <c r="AW27" s="26" t="n">
        <v>4</v>
      </c>
      <c r="AX27" s="28" t="n">
        <v>1</v>
      </c>
      <c r="AY27" s="28" t="n">
        <v>46.26</v>
      </c>
      <c r="BB27" s="3" t="n">
        <f aca="false">SUM(M27+AB27+AC27+AD27)</f>
        <v>5.87</v>
      </c>
      <c r="BC27" s="3" t="n">
        <f aca="false">SUM(O27+P27+AE27+AN27+AO27+AP27+AQ27)</f>
        <v>10.04</v>
      </c>
      <c r="BD27" s="3" t="n">
        <f aca="false">SUM(K27)</f>
        <v>3</v>
      </c>
      <c r="BE27" s="3" t="n">
        <f aca="false">SUM(L27+N27+Z27+AA27)</f>
        <v>6.55</v>
      </c>
      <c r="BF27" s="3" t="n">
        <f aca="false">SUM(Q27+S27+T27+U27+AR27+AS27+AT27+AU27+AV27+AW27)</f>
        <v>16.03</v>
      </c>
      <c r="BG27" s="3" t="n">
        <f aca="false">SUM(J27+AF27+AG27+AH27+AI27)</f>
        <v>4.77</v>
      </c>
    </row>
    <row r="28" customFormat="false" ht="14.4" hidden="false" customHeight="false" outlineLevel="0" collapsed="false">
      <c r="B28" s="2" t="s">
        <v>32</v>
      </c>
      <c r="C28" s="19" t="s">
        <v>204</v>
      </c>
      <c r="D28" s="30" t="s">
        <v>209</v>
      </c>
      <c r="E28" s="30" t="s">
        <v>210</v>
      </c>
      <c r="F28" s="21" t="n">
        <v>3</v>
      </c>
      <c r="G28" s="22" t="s">
        <v>159</v>
      </c>
      <c r="H28" s="22" t="s">
        <v>159</v>
      </c>
      <c r="I28" s="35" t="n">
        <v>3</v>
      </c>
      <c r="J28" s="35" t="n">
        <v>0</v>
      </c>
      <c r="K28" s="35" t="n">
        <f aca="false">(I28-J28)</f>
        <v>3</v>
      </c>
      <c r="L28" s="24" t="n">
        <v>0.31</v>
      </c>
      <c r="M28" s="31" t="n">
        <v>0</v>
      </c>
      <c r="N28" s="24" t="n">
        <v>0.25</v>
      </c>
      <c r="O28" s="24" t="n">
        <v>1</v>
      </c>
      <c r="P28" s="24" t="n">
        <v>0.39</v>
      </c>
      <c r="Q28" s="24" t="n">
        <v>1.81</v>
      </c>
      <c r="R28" s="25" t="n">
        <v>0</v>
      </c>
      <c r="S28" s="24" t="n">
        <v>0</v>
      </c>
      <c r="T28" s="24" t="n">
        <v>0</v>
      </c>
      <c r="U28" s="24" t="n">
        <v>0.75</v>
      </c>
      <c r="V28" s="26" t="n">
        <v>14.34</v>
      </c>
      <c r="W28" s="26" t="s">
        <v>210</v>
      </c>
      <c r="X28" s="26" t="s">
        <v>209</v>
      </c>
      <c r="Y28" s="26" t="n">
        <v>14.34</v>
      </c>
      <c r="Z28" s="26" t="n">
        <v>2</v>
      </c>
      <c r="AA28" s="26" t="n">
        <v>1.4</v>
      </c>
      <c r="AB28" s="26" t="n">
        <v>1.5</v>
      </c>
      <c r="AC28" s="26" t="n">
        <v>0.75</v>
      </c>
      <c r="AD28" s="26" t="n">
        <v>1.63</v>
      </c>
      <c r="AE28" s="26" t="n">
        <v>2.33</v>
      </c>
      <c r="AF28" s="26" t="n">
        <v>2.29</v>
      </c>
      <c r="AG28" s="26" t="n">
        <v>0.6</v>
      </c>
      <c r="AH28" s="26" t="n">
        <v>1.5</v>
      </c>
      <c r="AI28" s="26" t="n">
        <v>0.33</v>
      </c>
      <c r="AJ28" s="26" t="n">
        <v>22.17</v>
      </c>
      <c r="AK28" s="26" t="s">
        <v>210</v>
      </c>
      <c r="AL28" s="26" t="s">
        <v>209</v>
      </c>
      <c r="AM28" s="26" t="n">
        <v>22.17</v>
      </c>
      <c r="AN28" s="26" t="n">
        <v>1.6</v>
      </c>
      <c r="AO28" s="26" t="n">
        <v>2</v>
      </c>
      <c r="AP28" s="26" t="n">
        <v>0</v>
      </c>
      <c r="AQ28" s="26" t="n">
        <v>3</v>
      </c>
      <c r="AR28" s="26" t="n">
        <v>2.5</v>
      </c>
      <c r="AS28" s="26" t="n">
        <v>0.44</v>
      </c>
      <c r="AT28" s="26" t="n">
        <v>2</v>
      </c>
      <c r="AU28" s="26" t="n">
        <v>2.63</v>
      </c>
      <c r="AV28" s="26" t="n">
        <v>4</v>
      </c>
      <c r="AW28" s="26" t="n">
        <v>4</v>
      </c>
      <c r="AX28" s="28" t="n">
        <v>1</v>
      </c>
      <c r="AY28" s="28" t="n">
        <v>44.02</v>
      </c>
      <c r="BB28" s="3" t="n">
        <f aca="false">SUM(M28+AB28+AC28+AD28)</f>
        <v>3.88</v>
      </c>
      <c r="BC28" s="3" t="n">
        <f aca="false">SUM(O28+P28+AE28+AN28+AO28+AP28+AQ28)</f>
        <v>10.32</v>
      </c>
      <c r="BD28" s="3" t="n">
        <f aca="false">SUM(K28)</f>
        <v>3</v>
      </c>
      <c r="BE28" s="3" t="n">
        <f aca="false">SUM(L28+N28+Z28+AA28)</f>
        <v>3.96</v>
      </c>
      <c r="BF28" s="3" t="n">
        <f aca="false">SUM(Q28+S28+T28+U28+AR28+AS28+AT28+AU28+AV28+AW28)</f>
        <v>18.13</v>
      </c>
      <c r="BG28" s="3" t="n">
        <f aca="false">SUM(J28+AF28+AG28+AH28+AI28)</f>
        <v>4.72</v>
      </c>
    </row>
    <row r="29" customFormat="false" ht="14.4" hidden="false" customHeight="false" outlineLevel="0" collapsed="false">
      <c r="B29" s="2" t="s">
        <v>33</v>
      </c>
      <c r="C29" s="19" t="s">
        <v>211</v>
      </c>
      <c r="D29" s="30" t="s">
        <v>202</v>
      </c>
      <c r="E29" s="30" t="s">
        <v>212</v>
      </c>
      <c r="F29" s="21" t="n">
        <v>6</v>
      </c>
      <c r="G29" s="22" t="n">
        <v>6.73</v>
      </c>
      <c r="H29" s="22" t="n">
        <v>2.54</v>
      </c>
      <c r="I29" s="23" t="n">
        <v>15.27</v>
      </c>
      <c r="J29" s="23" t="n">
        <v>1</v>
      </c>
      <c r="K29" s="23" t="n">
        <f aca="false">(I29-J29)</f>
        <v>14.27</v>
      </c>
      <c r="L29" s="24" t="n">
        <v>0.62</v>
      </c>
      <c r="M29" s="24" t="n">
        <v>0.38</v>
      </c>
      <c r="N29" s="24" t="n">
        <v>0.3</v>
      </c>
      <c r="O29" s="24" t="n">
        <v>0.88</v>
      </c>
      <c r="P29" s="24" t="n">
        <v>0.71</v>
      </c>
      <c r="Q29" s="24" t="n">
        <v>1.63</v>
      </c>
      <c r="R29" s="25" t="n">
        <v>0</v>
      </c>
      <c r="S29" s="24" t="n">
        <v>0</v>
      </c>
      <c r="T29" s="24" t="n">
        <v>0</v>
      </c>
      <c r="U29" s="24" t="n">
        <v>0.75</v>
      </c>
      <c r="V29" s="26" t="n">
        <v>13.85</v>
      </c>
      <c r="W29" s="26" t="s">
        <v>212</v>
      </c>
      <c r="X29" s="26" t="s">
        <v>202</v>
      </c>
      <c r="Y29" s="26" t="n">
        <v>13.85</v>
      </c>
      <c r="Z29" s="26" t="n">
        <v>2</v>
      </c>
      <c r="AA29" s="26" t="n">
        <v>2.8</v>
      </c>
      <c r="AB29" s="26" t="n">
        <v>3</v>
      </c>
      <c r="AC29" s="26" t="n">
        <v>0</v>
      </c>
      <c r="AD29" s="26" t="n">
        <v>2</v>
      </c>
      <c r="AE29" s="26" t="n">
        <v>3</v>
      </c>
      <c r="AF29" s="26" t="n">
        <v>0.88</v>
      </c>
      <c r="AG29" s="26" t="n">
        <v>0</v>
      </c>
      <c r="AH29" s="27" t="n">
        <v>0</v>
      </c>
      <c r="AI29" s="26" t="n">
        <v>0.17</v>
      </c>
      <c r="AJ29" s="26" t="n">
        <v>24.28</v>
      </c>
      <c r="AK29" s="26" t="s">
        <v>212</v>
      </c>
      <c r="AL29" s="26" t="s">
        <v>202</v>
      </c>
      <c r="AM29" s="26" t="n">
        <v>24.28</v>
      </c>
      <c r="AN29" s="26" t="n">
        <v>1.6</v>
      </c>
      <c r="AO29" s="26" t="n">
        <v>2</v>
      </c>
      <c r="AP29" s="26" t="n">
        <v>1.66</v>
      </c>
      <c r="AQ29" s="26" t="n">
        <v>3</v>
      </c>
      <c r="AR29" s="26" t="n">
        <v>0</v>
      </c>
      <c r="AS29" s="26" t="n">
        <v>2.23</v>
      </c>
      <c r="AT29" s="26" t="n">
        <v>3</v>
      </c>
      <c r="AU29" s="26" t="n">
        <v>3</v>
      </c>
      <c r="AV29" s="26" t="n">
        <v>4</v>
      </c>
      <c r="AW29" s="26" t="n">
        <v>3.79</v>
      </c>
      <c r="AX29" s="28" t="n">
        <v>2</v>
      </c>
      <c r="AY29" s="28" t="n">
        <v>58.66</v>
      </c>
      <c r="BB29" s="3" t="n">
        <f aca="false">SUM(M29+AB29+AC29+AD29)</f>
        <v>5.38</v>
      </c>
      <c r="BC29" s="3" t="n">
        <f aca="false">SUM(O29+P29+AE29+AN29+AO29+AP29+AQ29)</f>
        <v>12.85</v>
      </c>
      <c r="BD29" s="3" t="n">
        <f aca="false">SUM(K29)</f>
        <v>14.27</v>
      </c>
      <c r="BE29" s="3" t="n">
        <f aca="false">SUM(L29+N29+Z29+AA29)</f>
        <v>5.72</v>
      </c>
      <c r="BF29" s="3" t="n">
        <f aca="false">SUM(Q29+S29+T29+U29+AR29+AS29+AT29+AU29+AV29+AW29)</f>
        <v>18.4</v>
      </c>
      <c r="BG29" s="3" t="n">
        <f aca="false">SUM(J29+AF29+AG29+AH29+AI29)</f>
        <v>2.05</v>
      </c>
    </row>
    <row r="30" customFormat="false" ht="14.4" hidden="false" customHeight="false" outlineLevel="0" collapsed="false">
      <c r="B30" s="2" t="s">
        <v>34</v>
      </c>
      <c r="C30" s="19" t="s">
        <v>211</v>
      </c>
      <c r="D30" s="30" t="s">
        <v>213</v>
      </c>
      <c r="E30" s="30" t="s">
        <v>214</v>
      </c>
      <c r="F30" s="21" t="n">
        <v>6</v>
      </c>
      <c r="G30" s="22" t="n">
        <v>6.73</v>
      </c>
      <c r="H30" s="22" t="n">
        <v>1.66</v>
      </c>
      <c r="I30" s="23" t="n">
        <v>14.39</v>
      </c>
      <c r="J30" s="23" t="n">
        <v>1</v>
      </c>
      <c r="K30" s="23" t="n">
        <f aca="false">(I30-J30)</f>
        <v>13.39</v>
      </c>
      <c r="L30" s="24" t="n">
        <v>0.42</v>
      </c>
      <c r="M30" s="24" t="n">
        <v>0.75</v>
      </c>
      <c r="N30" s="24" t="n">
        <v>0.73</v>
      </c>
      <c r="O30" s="24" t="n">
        <v>0.88</v>
      </c>
      <c r="P30" s="24" t="n">
        <v>0.87</v>
      </c>
      <c r="Q30" s="24" t="n">
        <v>1.48</v>
      </c>
      <c r="R30" s="25" t="n">
        <v>0</v>
      </c>
      <c r="S30" s="24" t="n">
        <v>0</v>
      </c>
      <c r="T30" s="24" t="n">
        <v>0</v>
      </c>
      <c r="U30" s="24" t="n">
        <v>0.75</v>
      </c>
      <c r="V30" s="26" t="n">
        <v>19.8</v>
      </c>
      <c r="W30" s="26" t="s">
        <v>214</v>
      </c>
      <c r="X30" s="26" t="s">
        <v>213</v>
      </c>
      <c r="Y30" s="26" t="n">
        <v>19.8</v>
      </c>
      <c r="Z30" s="26" t="n">
        <v>1.8</v>
      </c>
      <c r="AA30" s="26" t="n">
        <v>3</v>
      </c>
      <c r="AB30" s="26" t="n">
        <v>3</v>
      </c>
      <c r="AC30" s="26" t="n">
        <v>0</v>
      </c>
      <c r="AD30" s="26" t="n">
        <v>3</v>
      </c>
      <c r="AE30" s="26" t="n">
        <v>3</v>
      </c>
      <c r="AF30" s="27" t="n">
        <v>0</v>
      </c>
      <c r="AG30" s="26" t="n">
        <v>3</v>
      </c>
      <c r="AH30" s="26" t="n">
        <v>3</v>
      </c>
      <c r="AI30" s="27" t="n">
        <v>0</v>
      </c>
      <c r="AJ30" s="26" t="n">
        <v>17.51</v>
      </c>
      <c r="AK30" s="26" t="s">
        <v>214</v>
      </c>
      <c r="AL30" s="26" t="s">
        <v>213</v>
      </c>
      <c r="AM30" s="26" t="n">
        <v>17.51</v>
      </c>
      <c r="AN30" s="26" t="n">
        <v>1.6</v>
      </c>
      <c r="AO30" s="26" t="n">
        <v>2</v>
      </c>
      <c r="AP30" s="26" t="n">
        <v>1.33</v>
      </c>
      <c r="AQ30" s="26" t="n">
        <v>1</v>
      </c>
      <c r="AR30" s="26" t="n">
        <v>0</v>
      </c>
      <c r="AS30" s="26" t="n">
        <v>0</v>
      </c>
      <c r="AT30" s="26" t="n">
        <v>3</v>
      </c>
      <c r="AU30" s="26" t="n">
        <v>3</v>
      </c>
      <c r="AV30" s="26" t="n">
        <v>3.47</v>
      </c>
      <c r="AW30" s="26" t="n">
        <v>2.11</v>
      </c>
      <c r="AX30" s="28" t="n">
        <v>2</v>
      </c>
      <c r="AY30" s="28" t="n">
        <v>57.58</v>
      </c>
      <c r="BB30" s="3" t="n">
        <f aca="false">SUM(M30+AB30+AC30+AD30)</f>
        <v>6.75</v>
      </c>
      <c r="BC30" s="3" t="n">
        <f aca="false">SUM(O30+P30+AE30+AN30+AO30+AP30+AQ30)</f>
        <v>10.68</v>
      </c>
      <c r="BD30" s="3" t="n">
        <f aca="false">SUM(K30)</f>
        <v>13.39</v>
      </c>
      <c r="BE30" s="3" t="n">
        <f aca="false">SUM(L30+N30+Z30+AA30)</f>
        <v>5.95</v>
      </c>
      <c r="BF30" s="3" t="n">
        <f aca="false">SUM(Q30+S30+T30+U30+AR30+AS30+AT30+AU30+AV30+AW30)</f>
        <v>13.81</v>
      </c>
      <c r="BG30" s="3" t="n">
        <f aca="false">SUM(J30+AF30+AG30+AH30+AI30)</f>
        <v>7</v>
      </c>
    </row>
    <row r="31" customFormat="false" ht="14.4" hidden="false" customHeight="false" outlineLevel="0" collapsed="false">
      <c r="B31" s="2" t="s">
        <v>35</v>
      </c>
      <c r="C31" s="19" t="s">
        <v>211</v>
      </c>
      <c r="D31" s="30" t="s">
        <v>215</v>
      </c>
      <c r="E31" s="30" t="s">
        <v>216</v>
      </c>
      <c r="F31" s="21" t="n">
        <v>6</v>
      </c>
      <c r="G31" s="22" t="n">
        <v>6.73</v>
      </c>
      <c r="H31" s="22" t="n">
        <v>1.98</v>
      </c>
      <c r="I31" s="23" t="n">
        <v>14.71</v>
      </c>
      <c r="J31" s="23" t="n">
        <v>1</v>
      </c>
      <c r="K31" s="23" t="n">
        <f aca="false">(I31-J31)</f>
        <v>13.71</v>
      </c>
      <c r="L31" s="24" t="n">
        <v>0.62</v>
      </c>
      <c r="M31" s="24" t="n">
        <v>0.75</v>
      </c>
      <c r="N31" s="24" t="n">
        <v>0.4</v>
      </c>
      <c r="O31" s="24" t="n">
        <v>0.6</v>
      </c>
      <c r="P31" s="24" t="n">
        <v>1</v>
      </c>
      <c r="Q31" s="31" t="n">
        <v>0</v>
      </c>
      <c r="R31" s="25" t="n">
        <v>0</v>
      </c>
      <c r="S31" s="31" t="n">
        <v>0</v>
      </c>
      <c r="T31" s="24" t="n">
        <v>0.5</v>
      </c>
      <c r="U31" s="31" t="n">
        <v>0</v>
      </c>
      <c r="V31" s="26" t="n">
        <v>20.17</v>
      </c>
      <c r="W31" s="26" t="s">
        <v>216</v>
      </c>
      <c r="X31" s="26" t="s">
        <v>215</v>
      </c>
      <c r="Y31" s="26" t="n">
        <v>20.17</v>
      </c>
      <c r="Z31" s="26" t="n">
        <v>3</v>
      </c>
      <c r="AA31" s="26" t="n">
        <v>2.79</v>
      </c>
      <c r="AB31" s="26" t="n">
        <v>3</v>
      </c>
      <c r="AC31" s="27" t="n">
        <v>0</v>
      </c>
      <c r="AD31" s="26" t="n">
        <v>3</v>
      </c>
      <c r="AE31" s="26" t="n">
        <v>3</v>
      </c>
      <c r="AF31" s="26" t="n">
        <v>0.88</v>
      </c>
      <c r="AG31" s="26" t="n">
        <v>3</v>
      </c>
      <c r="AH31" s="26" t="n">
        <v>1.5</v>
      </c>
      <c r="AI31" s="27" t="n">
        <v>0</v>
      </c>
      <c r="AJ31" s="26" t="n">
        <v>21.84</v>
      </c>
      <c r="AK31" s="26" t="s">
        <v>216</v>
      </c>
      <c r="AL31" s="26" t="s">
        <v>215</v>
      </c>
      <c r="AM31" s="26" t="n">
        <v>21.84</v>
      </c>
      <c r="AN31" s="26" t="n">
        <v>2</v>
      </c>
      <c r="AO31" s="26" t="n">
        <v>2</v>
      </c>
      <c r="AP31" s="26" t="n">
        <v>0.84</v>
      </c>
      <c r="AQ31" s="26" t="n">
        <v>3</v>
      </c>
      <c r="AR31" s="27" t="n">
        <v>0</v>
      </c>
      <c r="AS31" s="27" t="n">
        <v>0</v>
      </c>
      <c r="AT31" s="26" t="n">
        <v>3</v>
      </c>
      <c r="AU31" s="26" t="n">
        <v>3</v>
      </c>
      <c r="AV31" s="26" t="n">
        <v>4</v>
      </c>
      <c r="AW31" s="26" t="n">
        <v>4</v>
      </c>
      <c r="AX31" s="28" t="n">
        <v>3</v>
      </c>
      <c r="AY31" s="28" t="n">
        <v>60.59</v>
      </c>
      <c r="BB31" s="3" t="n">
        <f aca="false">SUM(M31+AB31+AC31+AD31)</f>
        <v>6.75</v>
      </c>
      <c r="BC31" s="3" t="n">
        <f aca="false">SUM(O31+P31+AE31+AN31+AO31+AP31+AQ31)</f>
        <v>12.44</v>
      </c>
      <c r="BD31" s="3" t="n">
        <f aca="false">SUM(K31)</f>
        <v>13.71</v>
      </c>
      <c r="BE31" s="3" t="n">
        <f aca="false">SUM(L31+N31+Z31+AA31)</f>
        <v>6.81</v>
      </c>
      <c r="BF31" s="3" t="n">
        <f aca="false">SUM(Q31+S31+T31+U31+AR31+AS31+AT31+AU31+AV31+AW31)</f>
        <v>14.5</v>
      </c>
      <c r="BG31" s="3" t="n">
        <f aca="false">SUM(J31+AF31+AG31+AH31+AI31)</f>
        <v>6.38</v>
      </c>
    </row>
    <row r="32" customFormat="false" ht="14.4" hidden="false" customHeight="false" outlineLevel="0" collapsed="false">
      <c r="B32" s="2" t="s">
        <v>36</v>
      </c>
      <c r="C32" s="19" t="s">
        <v>217</v>
      </c>
      <c r="D32" s="30" t="s">
        <v>218</v>
      </c>
      <c r="E32" s="30" t="s">
        <v>219</v>
      </c>
      <c r="F32" s="33" t="n">
        <v>3</v>
      </c>
      <c r="G32" s="22" t="s">
        <v>159</v>
      </c>
      <c r="H32" s="22" t="s">
        <v>159</v>
      </c>
      <c r="I32" s="35" t="n">
        <v>3</v>
      </c>
      <c r="J32" s="35" t="n">
        <v>0</v>
      </c>
      <c r="K32" s="35" t="n">
        <f aca="false">(I32-J32)</f>
        <v>3</v>
      </c>
      <c r="L32" s="24" t="n">
        <v>0.35</v>
      </c>
      <c r="M32" s="31" t="n">
        <v>0</v>
      </c>
      <c r="N32" s="24" t="n">
        <v>0.5</v>
      </c>
      <c r="O32" s="24" t="n">
        <v>0.96</v>
      </c>
      <c r="P32" s="24" t="n">
        <v>0.43</v>
      </c>
      <c r="Q32" s="24" t="n">
        <v>1.75</v>
      </c>
      <c r="R32" s="25" t="s">
        <v>159</v>
      </c>
      <c r="S32" s="31" t="n">
        <v>0</v>
      </c>
      <c r="T32" s="31" t="n">
        <v>0</v>
      </c>
      <c r="U32" s="31" t="n">
        <v>0</v>
      </c>
      <c r="V32" s="26" t="n">
        <v>17.87</v>
      </c>
      <c r="W32" s="26" t="s">
        <v>219</v>
      </c>
      <c r="X32" s="26" t="s">
        <v>218</v>
      </c>
      <c r="Y32" s="26" t="n">
        <v>17.87</v>
      </c>
      <c r="Z32" s="26" t="n">
        <v>3</v>
      </c>
      <c r="AA32" s="26" t="n">
        <v>3</v>
      </c>
      <c r="AB32" s="26" t="n">
        <v>2.25</v>
      </c>
      <c r="AC32" s="26" t="n">
        <v>0</v>
      </c>
      <c r="AD32" s="26" t="n">
        <v>2.39</v>
      </c>
      <c r="AE32" s="26" t="n">
        <v>3</v>
      </c>
      <c r="AF32" s="26" t="n">
        <v>1.5</v>
      </c>
      <c r="AG32" s="26" t="n">
        <v>2.4</v>
      </c>
      <c r="AH32" s="27" t="n">
        <v>0</v>
      </c>
      <c r="AI32" s="26" t="n">
        <v>0.33</v>
      </c>
      <c r="AJ32" s="26" t="n">
        <v>11.38</v>
      </c>
      <c r="AK32" s="26" t="s">
        <v>219</v>
      </c>
      <c r="AL32" s="26" t="s">
        <v>218</v>
      </c>
      <c r="AM32" s="26" t="n">
        <v>11.38</v>
      </c>
      <c r="AN32" s="26" t="n">
        <v>0.8</v>
      </c>
      <c r="AO32" s="26" t="n">
        <v>0</v>
      </c>
      <c r="AP32" s="26" t="n">
        <v>0</v>
      </c>
      <c r="AQ32" s="26" t="n">
        <v>0.5</v>
      </c>
      <c r="AR32" s="27" t="n">
        <v>0</v>
      </c>
      <c r="AS32" s="26" t="n">
        <v>0.23</v>
      </c>
      <c r="AT32" s="26" t="n">
        <v>1</v>
      </c>
      <c r="AU32" s="26" t="n">
        <v>2.44</v>
      </c>
      <c r="AV32" s="26" t="n">
        <v>3.47</v>
      </c>
      <c r="AW32" s="26" t="n">
        <v>2.95</v>
      </c>
      <c r="AX32" s="28" t="n">
        <v>1</v>
      </c>
      <c r="AY32" s="28" t="n">
        <v>36.24</v>
      </c>
      <c r="BB32" s="3" t="n">
        <f aca="false">SUM(M32+AB32+AC32+AD32)</f>
        <v>4.64</v>
      </c>
      <c r="BC32" s="3" t="n">
        <f aca="false">SUM(O32+P32+AE32+AN32+AO32+AP32+AQ32)</f>
        <v>5.69</v>
      </c>
      <c r="BD32" s="3" t="n">
        <f aca="false">SUM(K32)</f>
        <v>3</v>
      </c>
      <c r="BE32" s="3" t="n">
        <f aca="false">SUM(L32+N32+Z32+AA32)</f>
        <v>6.85</v>
      </c>
      <c r="BF32" s="3" t="n">
        <f aca="false">SUM(Q32+S32+T32+U32+AR32+AS32+AT32+AU32+AV32+AW32)</f>
        <v>11.84</v>
      </c>
      <c r="BG32" s="3" t="n">
        <f aca="false">SUM(J32+AF32+AG32+AH32+AI32)</f>
        <v>4.23</v>
      </c>
    </row>
    <row r="33" s="4" customFormat="true" ht="14.4" hidden="false" customHeight="false" outlineLevel="0" collapsed="false">
      <c r="B33" s="2" t="s">
        <v>37</v>
      </c>
      <c r="C33" s="44" t="s">
        <v>217</v>
      </c>
      <c r="D33" s="20" t="s">
        <v>220</v>
      </c>
      <c r="E33" s="20" t="s">
        <v>221</v>
      </c>
      <c r="F33" s="33" t="n">
        <v>3</v>
      </c>
      <c r="G33" s="21" t="s">
        <v>159</v>
      </c>
      <c r="H33" s="21" t="s">
        <v>159</v>
      </c>
      <c r="I33" s="35" t="n">
        <v>3</v>
      </c>
      <c r="J33" s="35" t="n">
        <v>0</v>
      </c>
      <c r="K33" s="35" t="n">
        <f aca="false">(I33-J33)</f>
        <v>3</v>
      </c>
      <c r="L33" s="24" t="n">
        <v>0.54</v>
      </c>
      <c r="M33" s="24" t="n">
        <v>0.58</v>
      </c>
      <c r="N33" s="24" t="n">
        <v>0.88</v>
      </c>
      <c r="O33" s="24" t="n">
        <v>0.84</v>
      </c>
      <c r="P33" s="24" t="n">
        <v>0.86</v>
      </c>
      <c r="Q33" s="24" t="n">
        <v>1.59</v>
      </c>
      <c r="R33" s="25" t="n">
        <v>0</v>
      </c>
      <c r="S33" s="31" t="n">
        <v>0</v>
      </c>
      <c r="T33" s="31" t="n">
        <v>0</v>
      </c>
      <c r="U33" s="24" t="n">
        <v>0</v>
      </c>
      <c r="V33" s="26" t="n">
        <v>22.41</v>
      </c>
      <c r="W33" s="26" t="s">
        <v>221</v>
      </c>
      <c r="X33" s="26" t="s">
        <v>220</v>
      </c>
      <c r="Y33" s="26" t="n">
        <v>22.41</v>
      </c>
      <c r="Z33" s="26" t="n">
        <v>3</v>
      </c>
      <c r="AA33" s="26" t="n">
        <v>3</v>
      </c>
      <c r="AB33" s="26" t="n">
        <v>3</v>
      </c>
      <c r="AC33" s="26" t="n">
        <v>2.25</v>
      </c>
      <c r="AD33" s="26" t="n">
        <v>2.91</v>
      </c>
      <c r="AE33" s="26" t="n">
        <v>1.67</v>
      </c>
      <c r="AF33" s="26" t="n">
        <v>0.35</v>
      </c>
      <c r="AG33" s="26" t="n">
        <v>2.4</v>
      </c>
      <c r="AH33" s="26" t="n">
        <v>1.5</v>
      </c>
      <c r="AI33" s="26" t="n">
        <v>2.33</v>
      </c>
      <c r="AJ33" s="26" t="n">
        <v>22.97</v>
      </c>
      <c r="AK33" s="26" t="s">
        <v>221</v>
      </c>
      <c r="AL33" s="26" t="s">
        <v>220</v>
      </c>
      <c r="AM33" s="26" t="n">
        <v>22.97</v>
      </c>
      <c r="AN33" s="26" t="n">
        <v>1.4</v>
      </c>
      <c r="AO33" s="26" t="n">
        <v>2</v>
      </c>
      <c r="AP33" s="26" t="n">
        <v>0.83</v>
      </c>
      <c r="AQ33" s="26" t="n">
        <v>3</v>
      </c>
      <c r="AR33" s="26" t="n">
        <v>1.5</v>
      </c>
      <c r="AS33" s="26" t="n">
        <v>0.44</v>
      </c>
      <c r="AT33" s="26" t="n">
        <v>3</v>
      </c>
      <c r="AU33" s="26" t="n">
        <v>3</v>
      </c>
      <c r="AV33" s="26" t="n">
        <v>4</v>
      </c>
      <c r="AW33" s="26" t="n">
        <v>3.79</v>
      </c>
      <c r="AX33" s="9" t="n">
        <v>2</v>
      </c>
      <c r="AY33" s="9" t="n">
        <v>53.66</v>
      </c>
      <c r="BB33" s="3" t="n">
        <f aca="false">SUM(M33+AB33+AC33+AD33)</f>
        <v>8.74</v>
      </c>
      <c r="BC33" s="3" t="n">
        <f aca="false">SUM(O33+P33+AE33+AN33+AO33+AP33+AQ33)</f>
        <v>10.6</v>
      </c>
      <c r="BD33" s="3" t="n">
        <f aca="false">SUM(K33)</f>
        <v>3</v>
      </c>
      <c r="BE33" s="3" t="n">
        <f aca="false">SUM(L33+N33+Z33+AA33)</f>
        <v>7.42</v>
      </c>
      <c r="BF33" s="3" t="n">
        <f aca="false">SUM(Q33+S33+T33+U33+AR33+AS33+AT33+AU33+AV33+AW33)</f>
        <v>17.32</v>
      </c>
      <c r="BG33" s="3" t="n">
        <f aca="false">SUM(J33+AF33+AG33+AH33+AI33)</f>
        <v>6.58</v>
      </c>
    </row>
    <row r="34" customFormat="false" ht="14.4" hidden="false" customHeight="false" outlineLevel="0" collapsed="false">
      <c r="B34" s="2" t="s">
        <v>38</v>
      </c>
      <c r="C34" s="19" t="s">
        <v>217</v>
      </c>
      <c r="D34" s="30" t="s">
        <v>222</v>
      </c>
      <c r="E34" s="30" t="s">
        <v>223</v>
      </c>
      <c r="F34" s="33" t="n">
        <v>3</v>
      </c>
      <c r="G34" s="22" t="s">
        <v>159</v>
      </c>
      <c r="H34" s="22" t="s">
        <v>159</v>
      </c>
      <c r="I34" s="35" t="n">
        <v>3</v>
      </c>
      <c r="J34" s="35" t="n">
        <v>0</v>
      </c>
      <c r="K34" s="35" t="n">
        <f aca="false">(I34-J34)</f>
        <v>3</v>
      </c>
      <c r="L34" s="24" t="n">
        <v>0.8</v>
      </c>
      <c r="M34" s="24" t="n">
        <v>0.5</v>
      </c>
      <c r="N34" s="24" t="n">
        <v>0.83</v>
      </c>
      <c r="O34" s="24" t="n">
        <v>1</v>
      </c>
      <c r="P34" s="24" t="n">
        <v>0.71</v>
      </c>
      <c r="Q34" s="24" t="n">
        <v>1.88</v>
      </c>
      <c r="R34" s="25" t="n">
        <v>0</v>
      </c>
      <c r="S34" s="24" t="n">
        <v>1</v>
      </c>
      <c r="T34" s="24" t="n">
        <v>1</v>
      </c>
      <c r="U34" s="24" t="n">
        <v>0.88</v>
      </c>
      <c r="V34" s="26" t="n">
        <v>12.03</v>
      </c>
      <c r="W34" s="26" t="s">
        <v>223</v>
      </c>
      <c r="X34" s="26" t="s">
        <v>222</v>
      </c>
      <c r="Y34" s="26" t="n">
        <v>12.03</v>
      </c>
      <c r="Z34" s="26" t="n">
        <v>0</v>
      </c>
      <c r="AA34" s="26" t="n">
        <v>1.07</v>
      </c>
      <c r="AB34" s="26" t="n">
        <v>2.25</v>
      </c>
      <c r="AC34" s="26" t="n">
        <v>2.25</v>
      </c>
      <c r="AD34" s="26" t="n">
        <v>2.63</v>
      </c>
      <c r="AE34" s="26" t="n">
        <v>1.67</v>
      </c>
      <c r="AF34" s="26" t="n">
        <v>1.5</v>
      </c>
      <c r="AG34" s="26" t="n">
        <v>0</v>
      </c>
      <c r="AH34" s="26" t="n">
        <v>0</v>
      </c>
      <c r="AI34" s="26" t="n">
        <v>0.67</v>
      </c>
      <c r="AJ34" s="26" t="n">
        <v>26.07</v>
      </c>
      <c r="AK34" s="26" t="s">
        <v>223</v>
      </c>
      <c r="AL34" s="26" t="s">
        <v>222</v>
      </c>
      <c r="AM34" s="26" t="n">
        <v>26.07</v>
      </c>
      <c r="AN34" s="26" t="n">
        <v>1.4</v>
      </c>
      <c r="AO34" s="26" t="n">
        <v>2</v>
      </c>
      <c r="AP34" s="26" t="n">
        <v>0.84</v>
      </c>
      <c r="AQ34" s="26" t="n">
        <v>3</v>
      </c>
      <c r="AR34" s="26" t="n">
        <v>1.5</v>
      </c>
      <c r="AS34" s="26" t="n">
        <v>3.33</v>
      </c>
      <c r="AT34" s="26" t="n">
        <v>3</v>
      </c>
      <c r="AU34" s="26" t="n">
        <v>3</v>
      </c>
      <c r="AV34" s="26" t="n">
        <v>4</v>
      </c>
      <c r="AW34" s="26" t="n">
        <v>4</v>
      </c>
      <c r="AX34" s="28" t="n">
        <v>2</v>
      </c>
      <c r="AY34" s="28" t="n">
        <v>50</v>
      </c>
      <c r="BB34" s="3" t="n">
        <f aca="false">SUM(M34+AB34+AC34+AD34)</f>
        <v>7.63</v>
      </c>
      <c r="BC34" s="3" t="n">
        <f aca="false">SUM(O34+P34+AE34+AN34+AO34+AP34+AQ34)</f>
        <v>10.62</v>
      </c>
      <c r="BD34" s="3" t="n">
        <f aca="false">SUM(K34)</f>
        <v>3</v>
      </c>
      <c r="BE34" s="3" t="n">
        <f aca="false">SUM(L34+N34+Z34+AA34)</f>
        <v>2.7</v>
      </c>
      <c r="BF34" s="3" t="n">
        <f aca="false">SUM(Q34+S34+T34+U34+AR34+AS34+AT34+AU34+AV34+AW34)</f>
        <v>23.59</v>
      </c>
      <c r="BG34" s="3" t="n">
        <f aca="false">SUM(J34+AF34+AG34+AH34+AI34)</f>
        <v>2.17</v>
      </c>
    </row>
    <row r="35" customFormat="false" ht="14.4" hidden="false" customHeight="false" outlineLevel="0" collapsed="false">
      <c r="B35" s="2" t="s">
        <v>39</v>
      </c>
      <c r="C35" s="19" t="s">
        <v>224</v>
      </c>
      <c r="D35" s="30" t="s">
        <v>225</v>
      </c>
      <c r="E35" s="30" t="s">
        <v>226</v>
      </c>
      <c r="F35" s="45" t="n">
        <v>3</v>
      </c>
      <c r="G35" s="22" t="s">
        <v>159</v>
      </c>
      <c r="H35" s="22" t="s">
        <v>159</v>
      </c>
      <c r="I35" s="35" t="n">
        <v>3</v>
      </c>
      <c r="J35" s="35" t="n">
        <v>0</v>
      </c>
      <c r="K35" s="35" t="n">
        <f aca="false">(I35-J35)</f>
        <v>3</v>
      </c>
      <c r="L35" s="24" t="n">
        <v>0.6</v>
      </c>
      <c r="M35" s="24" t="n">
        <v>0.19</v>
      </c>
      <c r="N35" s="24" t="n">
        <v>0.53</v>
      </c>
      <c r="O35" s="24" t="n">
        <v>0.8</v>
      </c>
      <c r="P35" s="24" t="n">
        <v>0.57</v>
      </c>
      <c r="Q35" s="24" t="n">
        <v>1.24</v>
      </c>
      <c r="R35" s="25" t="n">
        <v>0</v>
      </c>
      <c r="S35" s="24" t="n">
        <v>0</v>
      </c>
      <c r="T35" s="24" t="n">
        <v>0</v>
      </c>
      <c r="U35" s="24" t="n">
        <v>0.38</v>
      </c>
      <c r="V35" s="26" t="n">
        <v>11.61</v>
      </c>
      <c r="W35" s="26" t="s">
        <v>226</v>
      </c>
      <c r="X35" s="26" t="s">
        <v>225</v>
      </c>
      <c r="Y35" s="26" t="n">
        <v>11.61</v>
      </c>
      <c r="Z35" s="26" t="n">
        <v>3</v>
      </c>
      <c r="AA35" s="26" t="n">
        <v>1.93</v>
      </c>
      <c r="AB35" s="26" t="n">
        <v>1.5</v>
      </c>
      <c r="AC35" s="26" t="n">
        <v>0.5</v>
      </c>
      <c r="AD35" s="26" t="n">
        <v>2.75</v>
      </c>
      <c r="AE35" s="26" t="n">
        <v>1.33</v>
      </c>
      <c r="AF35" s="36" t="n">
        <v>0</v>
      </c>
      <c r="AG35" s="26" t="n">
        <v>0.6</v>
      </c>
      <c r="AH35" s="36" t="n">
        <v>0</v>
      </c>
      <c r="AI35" s="36" t="n">
        <v>0</v>
      </c>
      <c r="AJ35" s="26" t="n">
        <v>17.28</v>
      </c>
      <c r="AK35" s="26" t="s">
        <v>226</v>
      </c>
      <c r="AL35" s="26" t="s">
        <v>225</v>
      </c>
      <c r="AM35" s="26" t="n">
        <v>17.28</v>
      </c>
      <c r="AN35" s="27" t="n">
        <v>0</v>
      </c>
      <c r="AO35" s="26" t="n">
        <v>2</v>
      </c>
      <c r="AP35" s="26" t="n">
        <v>0.8</v>
      </c>
      <c r="AQ35" s="26" t="n">
        <v>3</v>
      </c>
      <c r="AR35" s="27" t="n">
        <v>0</v>
      </c>
      <c r="AS35" s="26" t="n">
        <v>0.15</v>
      </c>
      <c r="AT35" s="26" t="n">
        <v>3</v>
      </c>
      <c r="AU35" s="26" t="n">
        <v>3</v>
      </c>
      <c r="AV35" s="26" t="n">
        <v>1.33</v>
      </c>
      <c r="AW35" s="26" t="n">
        <v>4</v>
      </c>
      <c r="AX35" s="28" t="n">
        <v>1</v>
      </c>
      <c r="AY35" s="28" t="n">
        <v>36.2</v>
      </c>
      <c r="BB35" s="3" t="n">
        <f aca="false">SUM(M35+AB35+AC35+AD35)</f>
        <v>4.94</v>
      </c>
      <c r="BC35" s="3" t="n">
        <f aca="false">SUM(O35+P35+AE35+AN35+AO35+AP35+AQ35)</f>
        <v>8.5</v>
      </c>
      <c r="BD35" s="3" t="n">
        <f aca="false">SUM(K35)</f>
        <v>3</v>
      </c>
      <c r="BE35" s="3" t="n">
        <f aca="false">SUM(L35+N35+Z35+AA35)</f>
        <v>6.06</v>
      </c>
      <c r="BF35" s="3" t="n">
        <f aca="false">SUM(Q35+S35+T35+U35+AR35+AS35+AT35+AU35+AV35+AW35)</f>
        <v>13.1</v>
      </c>
      <c r="BG35" s="3" t="n">
        <f aca="false">SUM(J35+AF35+AG35+AH35+AI35)</f>
        <v>0.6</v>
      </c>
    </row>
    <row r="36" customFormat="false" ht="14.4" hidden="false" customHeight="false" outlineLevel="0" collapsed="false">
      <c r="B36" s="2" t="s">
        <v>40</v>
      </c>
      <c r="C36" s="19" t="s">
        <v>224</v>
      </c>
      <c r="D36" s="30" t="s">
        <v>227</v>
      </c>
      <c r="E36" s="30" t="s">
        <v>228</v>
      </c>
      <c r="F36" s="45" t="n">
        <v>3</v>
      </c>
      <c r="G36" s="22" t="s">
        <v>159</v>
      </c>
      <c r="H36" s="22" t="s">
        <v>159</v>
      </c>
      <c r="I36" s="35" t="n">
        <v>3</v>
      </c>
      <c r="J36" s="35" t="n">
        <v>0</v>
      </c>
      <c r="K36" s="35" t="n">
        <f aca="false">(I36-J36)</f>
        <v>3</v>
      </c>
      <c r="L36" s="24" t="n">
        <v>0.8</v>
      </c>
      <c r="M36" s="24" t="n">
        <v>0.38</v>
      </c>
      <c r="N36" s="24" t="n">
        <v>0.45</v>
      </c>
      <c r="O36" s="24" t="n">
        <v>1</v>
      </c>
      <c r="P36" s="24" t="n">
        <v>0.98</v>
      </c>
      <c r="Q36" s="24" t="n">
        <v>1.68</v>
      </c>
      <c r="R36" s="25" t="n">
        <v>0</v>
      </c>
      <c r="S36" s="31" t="n">
        <v>0</v>
      </c>
      <c r="T36" s="24" t="n">
        <v>0</v>
      </c>
      <c r="U36" s="31" t="n">
        <v>0</v>
      </c>
      <c r="V36" s="26" t="n">
        <v>7.08</v>
      </c>
      <c r="W36" s="26" t="s">
        <v>228</v>
      </c>
      <c r="X36" s="26" t="s">
        <v>227</v>
      </c>
      <c r="Y36" s="26" t="n">
        <v>7.08</v>
      </c>
      <c r="Z36" s="26" t="n">
        <v>0.01</v>
      </c>
      <c r="AA36" s="26" t="n">
        <v>2.4</v>
      </c>
      <c r="AB36" s="26" t="n">
        <v>0.75</v>
      </c>
      <c r="AC36" s="26" t="n">
        <v>2.25</v>
      </c>
      <c r="AD36" s="36" t="n">
        <v>0</v>
      </c>
      <c r="AE36" s="26" t="n">
        <v>1.33</v>
      </c>
      <c r="AF36" s="36" t="n">
        <v>0</v>
      </c>
      <c r="AG36" s="36" t="n">
        <v>0</v>
      </c>
      <c r="AH36" s="36" t="n">
        <v>0</v>
      </c>
      <c r="AI36" s="26" t="n">
        <v>0.33</v>
      </c>
      <c r="AJ36" s="26" t="n">
        <v>22.5</v>
      </c>
      <c r="AK36" s="26" t="s">
        <v>228</v>
      </c>
      <c r="AL36" s="26" t="s">
        <v>227</v>
      </c>
      <c r="AM36" s="26" t="n">
        <v>22.5</v>
      </c>
      <c r="AN36" s="26" t="n">
        <v>0.8</v>
      </c>
      <c r="AO36" s="26" t="n">
        <v>2</v>
      </c>
      <c r="AP36" s="26" t="n">
        <v>0.83</v>
      </c>
      <c r="AQ36" s="26" t="n">
        <v>3</v>
      </c>
      <c r="AR36" s="26" t="n">
        <v>0.5</v>
      </c>
      <c r="AS36" s="26" t="n">
        <v>1.79</v>
      </c>
      <c r="AT36" s="26" t="n">
        <v>3</v>
      </c>
      <c r="AU36" s="26" t="n">
        <v>3</v>
      </c>
      <c r="AV36" s="26" t="n">
        <v>4</v>
      </c>
      <c r="AW36" s="26" t="n">
        <v>3.58</v>
      </c>
      <c r="AX36" s="28" t="n">
        <v>1</v>
      </c>
      <c r="AY36" s="28" t="n">
        <v>37.86</v>
      </c>
      <c r="BB36" s="3" t="n">
        <f aca="false">SUM(M36+AB36+AC36+AD36)</f>
        <v>3.38</v>
      </c>
      <c r="BC36" s="3" t="n">
        <f aca="false">SUM(O36+P36+AE36+AN36+AO36+AP36+AQ36)</f>
        <v>9.94</v>
      </c>
      <c r="BD36" s="3" t="n">
        <f aca="false">SUM(K36)</f>
        <v>3</v>
      </c>
      <c r="BE36" s="3" t="n">
        <f aca="false">SUM(L36+N36+Z36+AA36)</f>
        <v>3.66</v>
      </c>
      <c r="BF36" s="3" t="n">
        <f aca="false">SUM(Q36+S36+T36+U36+AR36+AS36+AT36+AU36+AV36+AW36)</f>
        <v>17.55</v>
      </c>
      <c r="BG36" s="3" t="n">
        <f aca="false">SUM(J36+AF36+AG36+AH36+AI36)</f>
        <v>0.33</v>
      </c>
    </row>
    <row r="37" customFormat="false" ht="14.4" hidden="false" customHeight="false" outlineLevel="0" collapsed="false">
      <c r="B37" s="2" t="s">
        <v>41</v>
      </c>
      <c r="C37" s="19" t="s">
        <v>224</v>
      </c>
      <c r="D37" s="30" t="s">
        <v>229</v>
      </c>
      <c r="E37" s="30" t="s">
        <v>230</v>
      </c>
      <c r="F37" s="45" t="n">
        <v>3</v>
      </c>
      <c r="G37" s="22" t="s">
        <v>159</v>
      </c>
      <c r="H37" s="22" t="s">
        <v>159</v>
      </c>
      <c r="I37" s="35" t="n">
        <v>3</v>
      </c>
      <c r="J37" s="35" t="n">
        <v>0</v>
      </c>
      <c r="K37" s="35" t="n">
        <f aca="false">(I37-J37)</f>
        <v>3</v>
      </c>
      <c r="L37" s="24" t="n">
        <v>0.38</v>
      </c>
      <c r="M37" s="24" t="n">
        <v>0.08</v>
      </c>
      <c r="N37" s="24" t="n">
        <v>0.39</v>
      </c>
      <c r="O37" s="24" t="n">
        <v>0.88</v>
      </c>
      <c r="P37" s="24" t="n">
        <v>0.53</v>
      </c>
      <c r="Q37" s="31" t="n">
        <v>0</v>
      </c>
      <c r="R37" s="25" t="n">
        <v>0</v>
      </c>
      <c r="S37" s="24" t="n">
        <v>0.67</v>
      </c>
      <c r="T37" s="24" t="n">
        <v>0</v>
      </c>
      <c r="U37" s="31" t="n">
        <v>0</v>
      </c>
      <c r="V37" s="26" t="n">
        <v>15.02</v>
      </c>
      <c r="W37" s="26" t="s">
        <v>230</v>
      </c>
      <c r="X37" s="26" t="s">
        <v>229</v>
      </c>
      <c r="Y37" s="26" t="n">
        <v>15.02</v>
      </c>
      <c r="Z37" s="26" t="n">
        <v>3</v>
      </c>
      <c r="AA37" s="26" t="n">
        <v>3</v>
      </c>
      <c r="AB37" s="26" t="n">
        <v>0</v>
      </c>
      <c r="AC37" s="26" t="n">
        <v>0</v>
      </c>
      <c r="AD37" s="26" t="n">
        <v>2.25</v>
      </c>
      <c r="AE37" s="26" t="n">
        <v>2.33</v>
      </c>
      <c r="AF37" s="26" t="n">
        <v>1.5</v>
      </c>
      <c r="AG37" s="26" t="n">
        <v>0.6</v>
      </c>
      <c r="AH37" s="36" t="n">
        <v>0</v>
      </c>
      <c r="AI37" s="26" t="n">
        <v>2.33</v>
      </c>
      <c r="AJ37" s="26" t="n">
        <v>20.42</v>
      </c>
      <c r="AK37" s="26" t="s">
        <v>230</v>
      </c>
      <c r="AL37" s="26" t="s">
        <v>229</v>
      </c>
      <c r="AM37" s="26" t="n">
        <v>20.42</v>
      </c>
      <c r="AN37" s="26" t="n">
        <v>2</v>
      </c>
      <c r="AO37" s="26" t="n">
        <v>0</v>
      </c>
      <c r="AP37" s="26" t="n">
        <v>1</v>
      </c>
      <c r="AQ37" s="26" t="n">
        <v>3</v>
      </c>
      <c r="AR37" s="26" t="n">
        <v>0</v>
      </c>
      <c r="AS37" s="26" t="n">
        <v>2</v>
      </c>
      <c r="AT37" s="26" t="n">
        <v>1.84</v>
      </c>
      <c r="AU37" s="26" t="n">
        <v>3</v>
      </c>
      <c r="AV37" s="26" t="n">
        <v>4</v>
      </c>
      <c r="AW37" s="26" t="n">
        <v>3.58</v>
      </c>
      <c r="AX37" s="28" t="n">
        <v>1</v>
      </c>
      <c r="AY37" s="28" t="n">
        <v>41.36</v>
      </c>
      <c r="BB37" s="3" t="n">
        <f aca="false">SUM(M37+AB37+AC37+AD37)</f>
        <v>2.33</v>
      </c>
      <c r="BC37" s="3" t="n">
        <f aca="false">SUM(O37+P37+AE37+AN37+AO37+AP37+AQ37)</f>
        <v>9.74</v>
      </c>
      <c r="BD37" s="3" t="n">
        <f aca="false">SUM(K37)</f>
        <v>3</v>
      </c>
      <c r="BE37" s="3" t="n">
        <f aca="false">SUM(L37+N37+Z37+AA37)</f>
        <v>6.77</v>
      </c>
      <c r="BF37" s="3" t="n">
        <f aca="false">SUM(Q37+S37+T37+U37+AR37+AS37+AT37+AU37+AV37+AW37)</f>
        <v>15.09</v>
      </c>
      <c r="BG37" s="3" t="n">
        <f aca="false">SUM(J37+AF37+AG37+AH37+AI37)</f>
        <v>4.43</v>
      </c>
    </row>
    <row r="38" s="4" customFormat="true" ht="14.4" hidden="false" customHeight="false" outlineLevel="0" collapsed="false">
      <c r="B38" s="2" t="s">
        <v>42</v>
      </c>
      <c r="C38" s="44" t="s">
        <v>231</v>
      </c>
      <c r="D38" s="20" t="s">
        <v>232</v>
      </c>
      <c r="E38" s="20" t="s">
        <v>233</v>
      </c>
      <c r="F38" s="21" t="n">
        <v>4</v>
      </c>
      <c r="G38" s="21" t="n">
        <v>5.83</v>
      </c>
      <c r="H38" s="21" t="n">
        <v>3</v>
      </c>
      <c r="I38" s="23" t="n">
        <v>12.83</v>
      </c>
      <c r="J38" s="23" t="n">
        <v>1</v>
      </c>
      <c r="K38" s="41" t="n">
        <f aca="false">(I38-J38)</f>
        <v>11.83</v>
      </c>
      <c r="L38" s="24" t="n">
        <v>0.6</v>
      </c>
      <c r="M38" s="24" t="n">
        <v>0.38</v>
      </c>
      <c r="N38" s="24" t="n">
        <v>0.55</v>
      </c>
      <c r="O38" s="24" t="n">
        <v>1</v>
      </c>
      <c r="P38" s="24" t="n">
        <v>0.65</v>
      </c>
      <c r="Q38" s="24" t="n">
        <v>1.92</v>
      </c>
      <c r="R38" s="25" t="n">
        <v>0</v>
      </c>
      <c r="S38" s="24" t="n">
        <v>0</v>
      </c>
      <c r="T38" s="24" t="n">
        <v>0</v>
      </c>
      <c r="U38" s="24" t="n">
        <v>0.75</v>
      </c>
      <c r="V38" s="26" t="n">
        <v>23.26</v>
      </c>
      <c r="W38" s="26" t="s">
        <v>233</v>
      </c>
      <c r="X38" s="26" t="s">
        <v>232</v>
      </c>
      <c r="Y38" s="26" t="n">
        <v>23.26</v>
      </c>
      <c r="Z38" s="26" t="n">
        <v>3</v>
      </c>
      <c r="AA38" s="26" t="n">
        <v>2.6</v>
      </c>
      <c r="AB38" s="26" t="n">
        <v>3</v>
      </c>
      <c r="AC38" s="26" t="n">
        <v>1.5</v>
      </c>
      <c r="AD38" s="26" t="n">
        <v>3</v>
      </c>
      <c r="AE38" s="26" t="n">
        <v>3</v>
      </c>
      <c r="AF38" s="26" t="n">
        <v>1.76</v>
      </c>
      <c r="AG38" s="26" t="n">
        <v>2.4</v>
      </c>
      <c r="AH38" s="36" t="n">
        <v>0</v>
      </c>
      <c r="AI38" s="26" t="n">
        <v>3</v>
      </c>
      <c r="AJ38" s="26" t="n">
        <v>27.43</v>
      </c>
      <c r="AK38" s="26" t="s">
        <v>233</v>
      </c>
      <c r="AL38" s="26" t="s">
        <v>232</v>
      </c>
      <c r="AM38" s="26" t="n">
        <v>27.43</v>
      </c>
      <c r="AN38" s="26" t="n">
        <v>1.6</v>
      </c>
      <c r="AO38" s="26" t="n">
        <v>2</v>
      </c>
      <c r="AP38" s="26" t="n">
        <v>2</v>
      </c>
      <c r="AQ38" s="26" t="n">
        <v>3</v>
      </c>
      <c r="AR38" s="26" t="n">
        <v>1.5</v>
      </c>
      <c r="AS38" s="26" t="n">
        <v>3.33</v>
      </c>
      <c r="AT38" s="26" t="n">
        <v>3</v>
      </c>
      <c r="AU38" s="26" t="n">
        <v>3</v>
      </c>
      <c r="AV38" s="26" t="n">
        <v>4</v>
      </c>
      <c r="AW38" s="26" t="n">
        <v>4</v>
      </c>
      <c r="AX38" s="9" t="n">
        <v>3</v>
      </c>
      <c r="AY38" s="9" t="n">
        <v>69.37</v>
      </c>
      <c r="BB38" s="3" t="n">
        <f aca="false">SUM(M38+AB38+AC38+AD38)</f>
        <v>7.88</v>
      </c>
      <c r="BC38" s="3" t="n">
        <f aca="false">SUM(O38+P38+AE38+AN38+AO38+AP38+AQ38)</f>
        <v>13.25</v>
      </c>
      <c r="BD38" s="3" t="n">
        <f aca="false">SUM(K38)</f>
        <v>11.83</v>
      </c>
      <c r="BE38" s="3" t="n">
        <f aca="false">SUM(L38+N38+Z38+AA38)</f>
        <v>6.75</v>
      </c>
      <c r="BF38" s="3" t="n">
        <f aca="false">SUM(Q38+S38+T38+U38+AR38+AS38+AT38+AU38+AV38+AW38)</f>
        <v>21.5</v>
      </c>
      <c r="BG38" s="3" t="n">
        <f aca="false">SUM(J38+AF38+AG38+AH38+AI38)</f>
        <v>8.16</v>
      </c>
    </row>
    <row r="39" customFormat="false" ht="14.4" hidden="false" customHeight="false" outlineLevel="0" collapsed="false">
      <c r="B39" s="2" t="s">
        <v>43</v>
      </c>
      <c r="C39" s="19" t="s">
        <v>231</v>
      </c>
      <c r="D39" s="30" t="s">
        <v>172</v>
      </c>
      <c r="E39" s="30" t="s">
        <v>234</v>
      </c>
      <c r="F39" s="21" t="n">
        <v>4</v>
      </c>
      <c r="G39" s="22" t="n">
        <v>5.83</v>
      </c>
      <c r="H39" s="22" t="n">
        <v>2.6</v>
      </c>
      <c r="I39" s="23" t="n">
        <v>12.43</v>
      </c>
      <c r="J39" s="23" t="n">
        <v>1</v>
      </c>
      <c r="K39" s="23" t="n">
        <f aca="false">(I39-J39)</f>
        <v>11.43</v>
      </c>
      <c r="L39" s="24" t="n">
        <v>0.38</v>
      </c>
      <c r="M39" s="24" t="n">
        <v>0.25</v>
      </c>
      <c r="N39" s="24" t="n">
        <v>0.43</v>
      </c>
      <c r="O39" s="24" t="n">
        <v>0.84</v>
      </c>
      <c r="P39" s="24" t="n">
        <v>0.71</v>
      </c>
      <c r="Q39" s="24" t="n">
        <v>1.28</v>
      </c>
      <c r="R39" s="25" t="n">
        <v>0</v>
      </c>
      <c r="S39" s="24" t="n">
        <v>0</v>
      </c>
      <c r="T39" s="24" t="n">
        <v>0</v>
      </c>
      <c r="U39" s="24" t="n">
        <v>0.25</v>
      </c>
      <c r="V39" s="26" t="n">
        <v>17.92</v>
      </c>
      <c r="W39" s="26" t="s">
        <v>234</v>
      </c>
      <c r="X39" s="26" t="s">
        <v>172</v>
      </c>
      <c r="Y39" s="26" t="n">
        <v>17.92</v>
      </c>
      <c r="Z39" s="26" t="n">
        <v>0.75</v>
      </c>
      <c r="AA39" s="26" t="n">
        <v>3</v>
      </c>
      <c r="AB39" s="26" t="n">
        <v>2.25</v>
      </c>
      <c r="AC39" s="26" t="n">
        <v>0.51</v>
      </c>
      <c r="AD39" s="26" t="n">
        <v>2.6</v>
      </c>
      <c r="AE39" s="26" t="n">
        <v>3</v>
      </c>
      <c r="AF39" s="26" t="n">
        <v>1.41</v>
      </c>
      <c r="AG39" s="26" t="n">
        <v>2.4</v>
      </c>
      <c r="AH39" s="36" t="n">
        <v>0</v>
      </c>
      <c r="AI39" s="26" t="n">
        <v>2</v>
      </c>
      <c r="AJ39" s="26" t="n">
        <v>20.65</v>
      </c>
      <c r="AK39" s="26" t="s">
        <v>234</v>
      </c>
      <c r="AL39" s="26" t="s">
        <v>172</v>
      </c>
      <c r="AM39" s="26" t="n">
        <v>20.65</v>
      </c>
      <c r="AN39" s="26" t="n">
        <v>2</v>
      </c>
      <c r="AO39" s="26" t="n">
        <v>2</v>
      </c>
      <c r="AP39" s="26" t="n">
        <v>0</v>
      </c>
      <c r="AQ39" s="26" t="n">
        <v>2.5</v>
      </c>
      <c r="AR39" s="26" t="n">
        <v>1</v>
      </c>
      <c r="AS39" s="26" t="n">
        <v>0.15</v>
      </c>
      <c r="AT39" s="26" t="n">
        <v>2</v>
      </c>
      <c r="AU39" s="26" t="n">
        <v>3</v>
      </c>
      <c r="AV39" s="26" t="n">
        <v>4</v>
      </c>
      <c r="AW39" s="26" t="n">
        <v>4</v>
      </c>
      <c r="AX39" s="28" t="n">
        <v>2</v>
      </c>
      <c r="AY39" s="28" t="n">
        <v>55.13</v>
      </c>
      <c r="BB39" s="3" t="n">
        <f aca="false">SUM(M39+AB39+AC39+AD39)</f>
        <v>5.61</v>
      </c>
      <c r="BC39" s="3" t="n">
        <f aca="false">SUM(O39+P39+AE39+AN39+AO39+AP39+AQ39)</f>
        <v>11.05</v>
      </c>
      <c r="BD39" s="3" t="n">
        <f aca="false">SUM(K39)</f>
        <v>11.43</v>
      </c>
      <c r="BE39" s="3" t="n">
        <f aca="false">SUM(L39+N39+Z39+AA39)</f>
        <v>4.56</v>
      </c>
      <c r="BF39" s="3" t="n">
        <f aca="false">SUM(Q39+S39+T39+U39+AR39+AS39+AT39+AU39+AV39+AW39)</f>
        <v>15.68</v>
      </c>
      <c r="BG39" s="3" t="n">
        <f aca="false">SUM(J39+AF39+AG39+AH39+AI39)</f>
        <v>6.81</v>
      </c>
    </row>
    <row r="40" customFormat="false" ht="14.4" hidden="false" customHeight="false" outlineLevel="0" collapsed="false">
      <c r="B40" s="2" t="s">
        <v>44</v>
      </c>
      <c r="C40" s="19" t="s">
        <v>231</v>
      </c>
      <c r="D40" s="30" t="s">
        <v>235</v>
      </c>
      <c r="E40" s="30" t="s">
        <v>236</v>
      </c>
      <c r="F40" s="21" t="n">
        <v>4</v>
      </c>
      <c r="G40" s="22" t="n">
        <v>5.83</v>
      </c>
      <c r="H40" s="22" t="n">
        <v>2.6</v>
      </c>
      <c r="I40" s="23" t="n">
        <v>12.43</v>
      </c>
      <c r="J40" s="23" t="n">
        <v>1</v>
      </c>
      <c r="K40" s="23" t="n">
        <f aca="false">(I40-J40)</f>
        <v>11.43</v>
      </c>
      <c r="L40" s="24" t="n">
        <v>0.51</v>
      </c>
      <c r="M40" s="24" t="n">
        <v>0.25</v>
      </c>
      <c r="N40" s="24" t="n">
        <v>0.2</v>
      </c>
      <c r="O40" s="24" t="n">
        <v>0.88</v>
      </c>
      <c r="P40" s="24" t="n">
        <v>0.71</v>
      </c>
      <c r="Q40" s="24" t="n">
        <v>1.84</v>
      </c>
      <c r="R40" s="25" t="n">
        <v>0</v>
      </c>
      <c r="S40" s="24" t="n">
        <v>0</v>
      </c>
      <c r="T40" s="24" t="n">
        <v>0</v>
      </c>
      <c r="U40" s="24" t="n">
        <v>0.5</v>
      </c>
      <c r="V40" s="26" t="n">
        <v>17.17</v>
      </c>
      <c r="W40" s="26" t="s">
        <v>236</v>
      </c>
      <c r="X40" s="26" t="s">
        <v>235</v>
      </c>
      <c r="Y40" s="26" t="n">
        <v>17.17</v>
      </c>
      <c r="Z40" s="26" t="n">
        <v>0</v>
      </c>
      <c r="AA40" s="26" t="n">
        <v>3</v>
      </c>
      <c r="AB40" s="26" t="n">
        <v>3</v>
      </c>
      <c r="AC40" s="26" t="n">
        <v>0</v>
      </c>
      <c r="AD40" s="26" t="n">
        <v>3</v>
      </c>
      <c r="AE40" s="26" t="n">
        <v>3</v>
      </c>
      <c r="AF40" s="26" t="n">
        <v>1.5</v>
      </c>
      <c r="AG40" s="26" t="n">
        <v>3</v>
      </c>
      <c r="AH40" s="26" t="n">
        <v>0</v>
      </c>
      <c r="AI40" s="26" t="n">
        <v>0.67</v>
      </c>
      <c r="AJ40" s="26" t="n">
        <v>24.25</v>
      </c>
      <c r="AK40" s="26" t="s">
        <v>236</v>
      </c>
      <c r="AL40" s="26" t="s">
        <v>235</v>
      </c>
      <c r="AM40" s="26" t="n">
        <v>24.25</v>
      </c>
      <c r="AN40" s="26" t="n">
        <v>2</v>
      </c>
      <c r="AO40" s="26" t="n">
        <v>2</v>
      </c>
      <c r="AP40" s="26" t="n">
        <v>2</v>
      </c>
      <c r="AQ40" s="26" t="n">
        <v>3</v>
      </c>
      <c r="AR40" s="26" t="n">
        <v>1</v>
      </c>
      <c r="AS40" s="26" t="n">
        <v>1.63</v>
      </c>
      <c r="AT40" s="26" t="n">
        <v>2</v>
      </c>
      <c r="AU40" s="26" t="n">
        <v>2.63</v>
      </c>
      <c r="AV40" s="26" t="n">
        <v>4</v>
      </c>
      <c r="AW40" s="26" t="n">
        <v>4</v>
      </c>
      <c r="AX40" s="28" t="n">
        <v>2</v>
      </c>
      <c r="AY40" s="28" t="n">
        <v>58.75</v>
      </c>
      <c r="BB40" s="3" t="n">
        <f aca="false">SUM(M40+AB40+AC40+AD40)</f>
        <v>6.25</v>
      </c>
      <c r="BC40" s="3" t="n">
        <f aca="false">SUM(O40+P40+AE40+AN40+AO40+AP40+AQ40)</f>
        <v>13.59</v>
      </c>
      <c r="BD40" s="3" t="n">
        <f aca="false">SUM(K40)</f>
        <v>11.43</v>
      </c>
      <c r="BE40" s="3" t="n">
        <f aca="false">SUM(L40+N40+Z40+AA40)</f>
        <v>3.71</v>
      </c>
      <c r="BF40" s="3" t="n">
        <f aca="false">SUM(Q40+S40+T40+U40+AR40+AS40+AT40+AU40+AV40+AW40)</f>
        <v>17.6</v>
      </c>
      <c r="BG40" s="3" t="n">
        <f aca="false">SUM(J40+AF40+AG40+AH40+AI40)</f>
        <v>6.17</v>
      </c>
    </row>
    <row r="41" customFormat="false" ht="14.4" hidden="false" customHeight="false" outlineLevel="0" collapsed="false">
      <c r="B41" s="2" t="s">
        <v>45</v>
      </c>
      <c r="C41" s="19" t="s">
        <v>237</v>
      </c>
      <c r="D41" s="20" t="s">
        <v>150</v>
      </c>
      <c r="E41" s="20" t="s">
        <v>238</v>
      </c>
      <c r="F41" s="21" t="n">
        <v>7</v>
      </c>
      <c r="G41" s="22" t="n">
        <v>4.2</v>
      </c>
      <c r="H41" s="22" t="n">
        <v>3</v>
      </c>
      <c r="I41" s="23" t="n">
        <v>14.2</v>
      </c>
      <c r="J41" s="23" t="n">
        <v>1</v>
      </c>
      <c r="K41" s="23" t="n">
        <f aca="false">(I41-J41)</f>
        <v>13.2</v>
      </c>
      <c r="L41" s="24" t="n">
        <v>0.51</v>
      </c>
      <c r="M41" s="24" t="n">
        <v>0</v>
      </c>
      <c r="N41" s="24" t="n">
        <v>0.53</v>
      </c>
      <c r="O41" s="24" t="n">
        <v>0.8</v>
      </c>
      <c r="P41" s="24" t="n">
        <v>0.96</v>
      </c>
      <c r="Q41" s="24" t="n">
        <v>2</v>
      </c>
      <c r="R41" s="25" t="n">
        <v>0</v>
      </c>
      <c r="S41" s="24" t="n">
        <v>0</v>
      </c>
      <c r="T41" s="24" t="n">
        <v>1</v>
      </c>
      <c r="U41" s="24" t="n">
        <v>0.5</v>
      </c>
      <c r="V41" s="26" t="n">
        <v>16.33</v>
      </c>
      <c r="W41" s="26" t="s">
        <v>238</v>
      </c>
      <c r="X41" s="26" t="s">
        <v>150</v>
      </c>
      <c r="Y41" s="26" t="n">
        <v>16.33</v>
      </c>
      <c r="Z41" s="26" t="n">
        <v>1</v>
      </c>
      <c r="AA41" s="26" t="n">
        <v>2.8</v>
      </c>
      <c r="AB41" s="26" t="n">
        <v>2.25</v>
      </c>
      <c r="AC41" s="26" t="n">
        <v>2.25</v>
      </c>
      <c r="AD41" s="26" t="n">
        <v>3</v>
      </c>
      <c r="AE41" s="26" t="n">
        <v>2.33</v>
      </c>
      <c r="AF41" s="26" t="n">
        <v>1.76</v>
      </c>
      <c r="AG41" s="26" t="n">
        <v>0.6</v>
      </c>
      <c r="AH41" s="26" t="n">
        <v>0</v>
      </c>
      <c r="AI41" s="26" t="n">
        <v>0.33</v>
      </c>
      <c r="AJ41" s="26" t="n">
        <v>26.58</v>
      </c>
      <c r="AK41" s="26" t="s">
        <v>238</v>
      </c>
      <c r="AL41" s="26" t="s">
        <v>150</v>
      </c>
      <c r="AM41" s="26" t="n">
        <v>26.58</v>
      </c>
      <c r="AN41" s="26" t="n">
        <v>2</v>
      </c>
      <c r="AO41" s="26" t="n">
        <v>2</v>
      </c>
      <c r="AP41" s="26" t="n">
        <v>2</v>
      </c>
      <c r="AQ41" s="26" t="n">
        <v>3</v>
      </c>
      <c r="AR41" s="26" t="n">
        <v>2</v>
      </c>
      <c r="AS41" s="26" t="n">
        <v>1.79</v>
      </c>
      <c r="AT41" s="26" t="n">
        <v>3</v>
      </c>
      <c r="AU41" s="26" t="n">
        <v>3</v>
      </c>
      <c r="AV41" s="26" t="n">
        <v>4</v>
      </c>
      <c r="AW41" s="26" t="n">
        <v>3.79</v>
      </c>
      <c r="AX41" s="28" t="n">
        <v>3</v>
      </c>
      <c r="AY41" s="28" t="n">
        <v>63.42</v>
      </c>
      <c r="BB41" s="3" t="n">
        <f aca="false">SUM(M41+AB41+AC41+AD41)</f>
        <v>7.5</v>
      </c>
      <c r="BC41" s="3" t="n">
        <f aca="false">SUM(O41+P41+AE41+AN41+AO41+AP41+AQ41)</f>
        <v>13.09</v>
      </c>
      <c r="BD41" s="3" t="n">
        <f aca="false">SUM(K41)</f>
        <v>13.2</v>
      </c>
      <c r="BE41" s="3" t="n">
        <f aca="false">SUM(L41+N41+Z41+AA41)</f>
        <v>4.84</v>
      </c>
      <c r="BF41" s="3" t="n">
        <f aca="false">SUM(Q41+S41+T41+U41+AR41+AS41+AT41+AU41+AV41+AW41)</f>
        <v>21.08</v>
      </c>
      <c r="BG41" s="3" t="n">
        <f aca="false">SUM(J41+AF41+AG41+AH41+AI41)</f>
        <v>3.69</v>
      </c>
    </row>
    <row r="42" customFormat="false" ht="14.4" hidden="false" customHeight="false" outlineLevel="0" collapsed="false">
      <c r="B42" s="2" t="s">
        <v>46</v>
      </c>
      <c r="C42" s="19" t="s">
        <v>237</v>
      </c>
      <c r="D42" s="30" t="s">
        <v>239</v>
      </c>
      <c r="E42" s="30" t="s">
        <v>240</v>
      </c>
      <c r="F42" s="21" t="n">
        <v>7</v>
      </c>
      <c r="G42" s="22" t="n">
        <v>4.2</v>
      </c>
      <c r="H42" s="22" t="n">
        <v>2.81</v>
      </c>
      <c r="I42" s="23" t="n">
        <v>14.01</v>
      </c>
      <c r="J42" s="23" t="n">
        <v>1</v>
      </c>
      <c r="K42" s="23" t="n">
        <f aca="false">(I42-J42)</f>
        <v>13.01</v>
      </c>
      <c r="L42" s="24" t="n">
        <v>0.75</v>
      </c>
      <c r="M42" s="24" t="n">
        <v>0</v>
      </c>
      <c r="N42" s="24" t="n">
        <v>0.3</v>
      </c>
      <c r="O42" s="24" t="n">
        <v>0.92</v>
      </c>
      <c r="P42" s="46" t="n">
        <v>0</v>
      </c>
      <c r="Q42" s="24" t="n">
        <v>1.56</v>
      </c>
      <c r="R42" s="25" t="n">
        <v>0</v>
      </c>
      <c r="S42" s="31" t="n">
        <v>0</v>
      </c>
      <c r="T42" s="31" t="n">
        <v>0</v>
      </c>
      <c r="U42" s="24" t="n">
        <v>0.13</v>
      </c>
      <c r="V42" s="26" t="n">
        <v>17.65</v>
      </c>
      <c r="W42" s="26" t="s">
        <v>240</v>
      </c>
      <c r="X42" s="26" t="s">
        <v>239</v>
      </c>
      <c r="Y42" s="26" t="n">
        <v>17.65</v>
      </c>
      <c r="Z42" s="26" t="n">
        <v>1.5</v>
      </c>
      <c r="AA42" s="26" t="n">
        <v>2.8</v>
      </c>
      <c r="AB42" s="26" t="n">
        <v>1.5</v>
      </c>
      <c r="AC42" s="26" t="n">
        <v>0</v>
      </c>
      <c r="AD42" s="26" t="n">
        <v>2.92</v>
      </c>
      <c r="AE42" s="26" t="n">
        <v>3</v>
      </c>
      <c r="AF42" s="26" t="n">
        <v>1.5</v>
      </c>
      <c r="AG42" s="26" t="n">
        <v>0.6</v>
      </c>
      <c r="AH42" s="26" t="n">
        <v>1.5</v>
      </c>
      <c r="AI42" s="26" t="n">
        <v>2.33</v>
      </c>
      <c r="AJ42" s="26" t="n">
        <v>19.81</v>
      </c>
      <c r="AK42" s="26" t="s">
        <v>240</v>
      </c>
      <c r="AL42" s="26" t="s">
        <v>239</v>
      </c>
      <c r="AM42" s="26" t="n">
        <v>19.81</v>
      </c>
      <c r="AN42" s="26" t="n">
        <v>2</v>
      </c>
      <c r="AO42" s="26" t="n">
        <v>0</v>
      </c>
      <c r="AP42" s="26" t="n">
        <v>0</v>
      </c>
      <c r="AQ42" s="26" t="n">
        <v>3</v>
      </c>
      <c r="AR42" s="27" t="n">
        <v>0</v>
      </c>
      <c r="AS42" s="26" t="n">
        <v>0.81</v>
      </c>
      <c r="AT42" s="26" t="n">
        <v>3</v>
      </c>
      <c r="AU42" s="26" t="n">
        <v>3</v>
      </c>
      <c r="AV42" s="26" t="n">
        <v>4</v>
      </c>
      <c r="AW42" s="26" t="n">
        <v>4</v>
      </c>
      <c r="AX42" s="28" t="n">
        <v>2</v>
      </c>
      <c r="AY42" s="28" t="n">
        <v>55.13</v>
      </c>
      <c r="BB42" s="3" t="n">
        <f aca="false">SUM(M42+AB42+AC42+AD42)</f>
        <v>4.42</v>
      </c>
      <c r="BC42" s="3" t="n">
        <f aca="false">SUM(O42+P42+AE42+AN42+AO42+AP42+AQ42)</f>
        <v>8.92</v>
      </c>
      <c r="BD42" s="3" t="n">
        <f aca="false">SUM(K42)</f>
        <v>13.01</v>
      </c>
      <c r="BE42" s="3" t="n">
        <f aca="false">SUM(L42+N42+Z42+AA42)</f>
        <v>5.35</v>
      </c>
      <c r="BF42" s="3" t="n">
        <f aca="false">SUM(Q42+S42+T42+U42+AR42+AS42+AT42+AU42+AV42+AW42)</f>
        <v>16.5</v>
      </c>
      <c r="BG42" s="3" t="n">
        <f aca="false">SUM(J42+AF42+AG42+AH42+AI42)</f>
        <v>6.93</v>
      </c>
    </row>
    <row r="43" customFormat="false" ht="14.4" hidden="false" customHeight="false" outlineLevel="0" collapsed="false">
      <c r="B43" s="2" t="s">
        <v>47</v>
      </c>
      <c r="C43" s="19" t="s">
        <v>237</v>
      </c>
      <c r="D43" s="30" t="s">
        <v>229</v>
      </c>
      <c r="E43" s="30" t="s">
        <v>241</v>
      </c>
      <c r="F43" s="21" t="n">
        <v>7</v>
      </c>
      <c r="G43" s="22" t="n">
        <v>4.2</v>
      </c>
      <c r="H43" s="22" t="n">
        <v>2.27</v>
      </c>
      <c r="I43" s="23" t="n">
        <v>13.47</v>
      </c>
      <c r="J43" s="23" t="n">
        <v>1</v>
      </c>
      <c r="K43" s="23" t="n">
        <f aca="false">(I43-J43)</f>
        <v>12.47</v>
      </c>
      <c r="L43" s="24" t="n">
        <v>0.86</v>
      </c>
      <c r="M43" s="24" t="n">
        <v>0.31</v>
      </c>
      <c r="N43" s="24" t="n">
        <v>0.63</v>
      </c>
      <c r="O43" s="24" t="n">
        <v>0.8</v>
      </c>
      <c r="P43" s="24" t="n">
        <v>0.71</v>
      </c>
      <c r="Q43" s="24" t="n">
        <v>1.86</v>
      </c>
      <c r="R43" s="25" t="n">
        <v>0</v>
      </c>
      <c r="S43" s="31" t="n">
        <v>0</v>
      </c>
      <c r="T43" s="24" t="n">
        <v>0</v>
      </c>
      <c r="U43" s="24" t="n">
        <v>0.63</v>
      </c>
      <c r="V43" s="26" t="n">
        <v>17.05</v>
      </c>
      <c r="W43" s="26" t="s">
        <v>241</v>
      </c>
      <c r="X43" s="26" t="s">
        <v>229</v>
      </c>
      <c r="Y43" s="26" t="n">
        <v>17.05</v>
      </c>
      <c r="Z43" s="26" t="n">
        <v>0</v>
      </c>
      <c r="AA43" s="26" t="n">
        <v>1.8</v>
      </c>
      <c r="AB43" s="26" t="n">
        <v>0.75</v>
      </c>
      <c r="AC43" s="26" t="n">
        <v>0</v>
      </c>
      <c r="AD43" s="26" t="n">
        <v>2.33</v>
      </c>
      <c r="AE43" s="26" t="n">
        <v>3</v>
      </c>
      <c r="AF43" s="26" t="n">
        <v>1.76</v>
      </c>
      <c r="AG43" s="26" t="n">
        <v>2.4</v>
      </c>
      <c r="AH43" s="26" t="n">
        <v>3</v>
      </c>
      <c r="AI43" s="26" t="n">
        <v>2</v>
      </c>
      <c r="AJ43" s="26" t="n">
        <v>23.57</v>
      </c>
      <c r="AK43" s="26" t="s">
        <v>241</v>
      </c>
      <c r="AL43" s="26" t="s">
        <v>229</v>
      </c>
      <c r="AM43" s="26" t="n">
        <v>23.57</v>
      </c>
      <c r="AN43" s="26" t="n">
        <v>2</v>
      </c>
      <c r="AO43" s="26" t="n">
        <v>2</v>
      </c>
      <c r="AP43" s="26" t="n">
        <v>1.5</v>
      </c>
      <c r="AQ43" s="26" t="n">
        <v>3</v>
      </c>
      <c r="AR43" s="26" t="n">
        <v>1</v>
      </c>
      <c r="AS43" s="26" t="n">
        <v>0.07</v>
      </c>
      <c r="AT43" s="26" t="n">
        <v>3</v>
      </c>
      <c r="AU43" s="26" t="n">
        <v>3</v>
      </c>
      <c r="AV43" s="26" t="n">
        <v>4</v>
      </c>
      <c r="AW43" s="26" t="n">
        <v>4</v>
      </c>
      <c r="AX43" s="28" t="n">
        <v>2</v>
      </c>
      <c r="AY43" s="28" t="n">
        <v>59.9</v>
      </c>
      <c r="BB43" s="3" t="n">
        <f aca="false">SUM(M43+AB43+AC43+AD43)</f>
        <v>3.39</v>
      </c>
      <c r="BC43" s="3" t="n">
        <f aca="false">SUM(O43+P43+AE43+AN43+AO43+AP43+AQ43)</f>
        <v>13.01</v>
      </c>
      <c r="BD43" s="3" t="n">
        <f aca="false">SUM(K43)</f>
        <v>12.47</v>
      </c>
      <c r="BE43" s="3" t="n">
        <f aca="false">SUM(L43+N43+Z43+AA43)</f>
        <v>3.29</v>
      </c>
      <c r="BF43" s="3" t="n">
        <f aca="false">SUM(Q43+S43+T43+U43+AR43+AS43+AT43+AU43+AV43+AW43)</f>
        <v>17.56</v>
      </c>
      <c r="BG43" s="3" t="n">
        <f aca="false">SUM(J43+AF43+AG43+AH43+AI43)</f>
        <v>10.16</v>
      </c>
    </row>
    <row r="44" customFormat="false" ht="14.4" hidden="false" customHeight="false" outlineLevel="0" collapsed="false">
      <c r="B44" s="2" t="s">
        <v>48</v>
      </c>
      <c r="C44" s="19" t="s">
        <v>242</v>
      </c>
      <c r="D44" s="30" t="s">
        <v>243</v>
      </c>
      <c r="E44" s="30" t="s">
        <v>244</v>
      </c>
      <c r="F44" s="21" t="n">
        <v>5</v>
      </c>
      <c r="G44" s="22" t="n">
        <v>6</v>
      </c>
      <c r="H44" s="22" t="n">
        <v>0</v>
      </c>
      <c r="I44" s="23" t="n">
        <v>11</v>
      </c>
      <c r="J44" s="23" t="n">
        <v>1</v>
      </c>
      <c r="K44" s="23" t="n">
        <f aca="false">(I44-J44)</f>
        <v>10</v>
      </c>
      <c r="L44" s="24" t="n">
        <v>0.32</v>
      </c>
      <c r="M44" s="31" t="n">
        <v>0</v>
      </c>
      <c r="N44" s="31" t="n">
        <v>0</v>
      </c>
      <c r="O44" s="24" t="n">
        <v>0.92</v>
      </c>
      <c r="P44" s="31" t="n">
        <v>0</v>
      </c>
      <c r="Q44" s="31" t="n">
        <v>0</v>
      </c>
      <c r="R44" s="25" t="s">
        <v>159</v>
      </c>
      <c r="S44" s="31" t="n">
        <v>0</v>
      </c>
      <c r="T44" s="31" t="n">
        <v>0</v>
      </c>
      <c r="U44" s="31" t="n">
        <v>0</v>
      </c>
      <c r="V44" s="26" t="n">
        <v>18.12</v>
      </c>
      <c r="W44" s="26" t="s">
        <v>244</v>
      </c>
      <c r="X44" s="26" t="s">
        <v>243</v>
      </c>
      <c r="Y44" s="26" t="n">
        <v>18.12</v>
      </c>
      <c r="Z44" s="26" t="n">
        <v>0</v>
      </c>
      <c r="AA44" s="26" t="n">
        <v>2</v>
      </c>
      <c r="AB44" s="26" t="n">
        <v>0.75</v>
      </c>
      <c r="AC44" s="26" t="n">
        <v>3</v>
      </c>
      <c r="AD44" s="26" t="n">
        <v>2.97</v>
      </c>
      <c r="AE44" s="26" t="n">
        <v>1.33</v>
      </c>
      <c r="AF44" s="26" t="n">
        <v>2.47</v>
      </c>
      <c r="AG44" s="26" t="n">
        <v>0.6</v>
      </c>
      <c r="AH44" s="26" t="n">
        <v>3</v>
      </c>
      <c r="AI44" s="26" t="n">
        <v>2</v>
      </c>
      <c r="AJ44" s="26" t="n">
        <v>14.48</v>
      </c>
      <c r="AK44" s="26" t="s">
        <v>244</v>
      </c>
      <c r="AL44" s="26" t="s">
        <v>243</v>
      </c>
      <c r="AM44" s="26" t="n">
        <v>14.48</v>
      </c>
      <c r="AN44" s="27" t="n">
        <v>0</v>
      </c>
      <c r="AO44" s="26" t="n">
        <v>0</v>
      </c>
      <c r="AP44" s="26" t="n">
        <v>0.83</v>
      </c>
      <c r="AQ44" s="26" t="n">
        <v>2.5</v>
      </c>
      <c r="AR44" s="26" t="n">
        <v>1.5</v>
      </c>
      <c r="AS44" s="26" t="n">
        <v>0.89</v>
      </c>
      <c r="AT44" s="26" t="n">
        <v>3</v>
      </c>
      <c r="AU44" s="26" t="n">
        <v>0.19</v>
      </c>
      <c r="AV44" s="26" t="n">
        <v>3.47</v>
      </c>
      <c r="AW44" s="26" t="n">
        <v>2.11</v>
      </c>
      <c r="AX44" s="28" t="n">
        <v>1</v>
      </c>
      <c r="AY44" s="28" t="n">
        <v>44.85</v>
      </c>
      <c r="BB44" s="3" t="n">
        <f aca="false">SUM(M44+AB44+AC44+AD44)</f>
        <v>6.72</v>
      </c>
      <c r="BC44" s="3" t="n">
        <f aca="false">SUM(O44+P44+AE44+AN44+AO44+AP44+AQ44)</f>
        <v>5.58</v>
      </c>
      <c r="BD44" s="3" t="n">
        <f aca="false">SUM(K44)</f>
        <v>10</v>
      </c>
      <c r="BE44" s="3" t="n">
        <f aca="false">SUM(L44+N44+Z44+AA44)</f>
        <v>2.32</v>
      </c>
      <c r="BF44" s="3" t="n">
        <f aca="false">SUM(Q44+S44+T44+U44+AR44+AS44+AT44+AU44+AV44+AW44)</f>
        <v>11.16</v>
      </c>
      <c r="BG44" s="3" t="n">
        <f aca="false">SUM(J44+AF44+AG44+AH44+AI44)</f>
        <v>9.07</v>
      </c>
    </row>
    <row r="45" customFormat="false" ht="14.4" hidden="false" customHeight="false" outlineLevel="0" collapsed="false">
      <c r="B45" s="2" t="s">
        <v>49</v>
      </c>
      <c r="C45" s="19" t="s">
        <v>242</v>
      </c>
      <c r="D45" s="30" t="s">
        <v>222</v>
      </c>
      <c r="E45" s="30" t="s">
        <v>245</v>
      </c>
      <c r="F45" s="21" t="n">
        <v>5</v>
      </c>
      <c r="G45" s="22" t="n">
        <v>6</v>
      </c>
      <c r="H45" s="22" t="n">
        <v>1</v>
      </c>
      <c r="I45" s="23" t="n">
        <v>12</v>
      </c>
      <c r="J45" s="23" t="n">
        <v>1</v>
      </c>
      <c r="K45" s="23" t="n">
        <f aca="false">(I45-J45)</f>
        <v>11</v>
      </c>
      <c r="L45" s="24" t="n">
        <v>0.6</v>
      </c>
      <c r="M45" s="31" t="n">
        <v>0</v>
      </c>
      <c r="N45" s="24" t="n">
        <v>0.1</v>
      </c>
      <c r="O45" s="24" t="n">
        <v>0.92</v>
      </c>
      <c r="P45" s="24" t="n">
        <v>0.61</v>
      </c>
      <c r="Q45" s="24" t="n">
        <v>2</v>
      </c>
      <c r="R45" s="25" t="n">
        <v>0.67</v>
      </c>
      <c r="S45" s="32" t="n">
        <v>0.67</v>
      </c>
      <c r="T45" s="24" t="n">
        <v>0.5</v>
      </c>
      <c r="U45" s="24" t="n">
        <v>0.13</v>
      </c>
      <c r="V45" s="26" t="n">
        <v>13.51</v>
      </c>
      <c r="W45" s="26" t="s">
        <v>245</v>
      </c>
      <c r="X45" s="26" t="s">
        <v>222</v>
      </c>
      <c r="Y45" s="26" t="n">
        <v>13.51</v>
      </c>
      <c r="Z45" s="26" t="n">
        <v>1.5</v>
      </c>
      <c r="AA45" s="26" t="n">
        <v>2.6</v>
      </c>
      <c r="AB45" s="26" t="n">
        <v>0.75</v>
      </c>
      <c r="AC45" s="26" t="n">
        <v>0</v>
      </c>
      <c r="AD45" s="26" t="n">
        <v>1.63</v>
      </c>
      <c r="AE45" s="26" t="n">
        <v>0</v>
      </c>
      <c r="AF45" s="26" t="n">
        <v>1.76</v>
      </c>
      <c r="AG45" s="26" t="n">
        <v>0.6</v>
      </c>
      <c r="AH45" s="26" t="n">
        <v>3</v>
      </c>
      <c r="AI45" s="26" t="n">
        <v>1.67</v>
      </c>
      <c r="AJ45" s="26" t="n">
        <v>22.21</v>
      </c>
      <c r="AK45" s="26" t="s">
        <v>245</v>
      </c>
      <c r="AL45" s="26" t="s">
        <v>222</v>
      </c>
      <c r="AM45" s="26" t="n">
        <v>22.21</v>
      </c>
      <c r="AN45" s="27" t="n">
        <v>0</v>
      </c>
      <c r="AO45" s="26" t="n">
        <v>2</v>
      </c>
      <c r="AP45" s="26" t="n">
        <v>1.5</v>
      </c>
      <c r="AQ45" s="26" t="n">
        <v>0.5</v>
      </c>
      <c r="AR45" s="26" t="n">
        <v>2.5</v>
      </c>
      <c r="AS45" s="26" t="n">
        <v>2.67</v>
      </c>
      <c r="AT45" s="26" t="n">
        <v>3</v>
      </c>
      <c r="AU45" s="26" t="n">
        <v>3</v>
      </c>
      <c r="AV45" s="26" t="n">
        <v>3.47</v>
      </c>
      <c r="AW45" s="26" t="n">
        <v>3.58</v>
      </c>
      <c r="AX45" s="28" t="n">
        <v>2</v>
      </c>
      <c r="AY45" s="28" t="n">
        <v>53.24</v>
      </c>
      <c r="BB45" s="3" t="n">
        <f aca="false">SUM(M45+AB45+AC45+AD45)</f>
        <v>2.38</v>
      </c>
      <c r="BC45" s="3" t="n">
        <f aca="false">SUM(O45+P45+AE45+AN45+AO45+AP45+AQ45)</f>
        <v>5.53</v>
      </c>
      <c r="BD45" s="3" t="n">
        <f aca="false">SUM(K45)</f>
        <v>11</v>
      </c>
      <c r="BE45" s="3" t="n">
        <f aca="false">SUM(L45+N45+Z45+AA45)</f>
        <v>4.8</v>
      </c>
      <c r="BF45" s="3" t="n">
        <f aca="false">SUM(Q45+S45+T45+U45+AR45+AS45+AT45+AU45+AV45+AW45)</f>
        <v>21.52</v>
      </c>
      <c r="BG45" s="3" t="n">
        <f aca="false">SUM(J45+AF45+AG45+AH45+AI45)</f>
        <v>8.03</v>
      </c>
    </row>
    <row r="46" customFormat="false" ht="14.4" hidden="false" customHeight="false" outlineLevel="0" collapsed="false">
      <c r="B46" s="2" t="s">
        <v>50</v>
      </c>
      <c r="C46" s="19" t="s">
        <v>242</v>
      </c>
      <c r="D46" s="30" t="s">
        <v>213</v>
      </c>
      <c r="E46" s="30" t="s">
        <v>246</v>
      </c>
      <c r="F46" s="21" t="n">
        <v>5</v>
      </c>
      <c r="G46" s="22" t="n">
        <v>6</v>
      </c>
      <c r="H46" s="22" t="n">
        <v>1</v>
      </c>
      <c r="I46" s="23" t="n">
        <v>12</v>
      </c>
      <c r="J46" s="23" t="n">
        <v>1</v>
      </c>
      <c r="K46" s="23" t="n">
        <f aca="false">(I46-J46)</f>
        <v>11</v>
      </c>
      <c r="L46" s="24" t="n">
        <v>0.51</v>
      </c>
      <c r="M46" s="24" t="n">
        <v>0.17</v>
      </c>
      <c r="N46" s="24" t="n">
        <v>0.55</v>
      </c>
      <c r="O46" s="24" t="n">
        <v>1</v>
      </c>
      <c r="P46" s="24" t="n">
        <v>0.71</v>
      </c>
      <c r="Q46" s="24" t="n">
        <v>1.58</v>
      </c>
      <c r="R46" s="25" t="n">
        <v>0.33</v>
      </c>
      <c r="S46" s="40" t="n">
        <v>0.33</v>
      </c>
      <c r="T46" s="24" t="n">
        <v>1</v>
      </c>
      <c r="U46" s="24" t="n">
        <v>0.13</v>
      </c>
      <c r="V46" s="26" t="n">
        <v>16.08</v>
      </c>
      <c r="W46" s="26" t="s">
        <v>246</v>
      </c>
      <c r="X46" s="26" t="s">
        <v>213</v>
      </c>
      <c r="Y46" s="26" t="n">
        <v>16.08</v>
      </c>
      <c r="Z46" s="26" t="n">
        <v>1</v>
      </c>
      <c r="AA46" s="26" t="n">
        <v>2.8</v>
      </c>
      <c r="AB46" s="26" t="n">
        <v>0.75</v>
      </c>
      <c r="AC46" s="26" t="n">
        <v>2</v>
      </c>
      <c r="AD46" s="26" t="n">
        <v>2.22</v>
      </c>
      <c r="AE46" s="26" t="n">
        <v>2.33</v>
      </c>
      <c r="AF46" s="26" t="n">
        <v>2.81</v>
      </c>
      <c r="AG46" s="26" t="n">
        <v>1.5</v>
      </c>
      <c r="AH46" s="36" t="n">
        <v>0</v>
      </c>
      <c r="AI46" s="26" t="n">
        <v>0.67</v>
      </c>
      <c r="AJ46" s="26" t="n">
        <v>22.29</v>
      </c>
      <c r="AK46" s="26" t="s">
        <v>246</v>
      </c>
      <c r="AL46" s="26" t="s">
        <v>213</v>
      </c>
      <c r="AM46" s="26" t="n">
        <v>22.29</v>
      </c>
      <c r="AN46" s="27" t="n">
        <v>0</v>
      </c>
      <c r="AO46" s="26" t="n">
        <v>2</v>
      </c>
      <c r="AP46" s="26" t="n">
        <v>0</v>
      </c>
      <c r="AQ46" s="26" t="n">
        <v>2.5</v>
      </c>
      <c r="AR46" s="26" t="n">
        <v>1.5</v>
      </c>
      <c r="AS46" s="26" t="n">
        <v>4</v>
      </c>
      <c r="AT46" s="26" t="n">
        <v>3</v>
      </c>
      <c r="AU46" s="26" t="n">
        <v>2.63</v>
      </c>
      <c r="AV46" s="26" t="n">
        <v>2.67</v>
      </c>
      <c r="AW46" s="26" t="n">
        <v>4</v>
      </c>
      <c r="AX46" s="28" t="n">
        <v>2</v>
      </c>
      <c r="AY46" s="28" t="n">
        <v>56.35</v>
      </c>
      <c r="BB46" s="3" t="n">
        <f aca="false">SUM(M46+AB46+AC46+AD46)</f>
        <v>5.14</v>
      </c>
      <c r="BC46" s="3" t="n">
        <f aca="false">SUM(O46+P46+AE46+AN46+AO46+AP46+AQ46)</f>
        <v>8.54</v>
      </c>
      <c r="BD46" s="3" t="n">
        <f aca="false">SUM(K46)</f>
        <v>11</v>
      </c>
      <c r="BE46" s="3" t="n">
        <f aca="false">SUM(L46+N46+Z46+AA46)</f>
        <v>4.86</v>
      </c>
      <c r="BF46" s="3" t="n">
        <f aca="false">SUM(Q46+S46+T46+U46+AR46+AS46+AT46+AU46+AV46+AW46)</f>
        <v>20.84</v>
      </c>
      <c r="BG46" s="3" t="n">
        <f aca="false">SUM(J46+AF46+AG46+AH46+AI46)</f>
        <v>5.98</v>
      </c>
    </row>
    <row r="47" customFormat="false" ht="15" hidden="false" customHeight="true" outlineLevel="0" collapsed="false">
      <c r="B47" s="2" t="s">
        <v>51</v>
      </c>
      <c r="C47" s="19" t="s">
        <v>247</v>
      </c>
      <c r="D47" s="20" t="s">
        <v>239</v>
      </c>
      <c r="E47" s="20" t="s">
        <v>248</v>
      </c>
      <c r="F47" s="21" t="n">
        <v>6</v>
      </c>
      <c r="G47" s="22" t="n">
        <v>7.5</v>
      </c>
      <c r="H47" s="22" t="n">
        <v>2.01</v>
      </c>
      <c r="I47" s="23" t="n">
        <v>15.51</v>
      </c>
      <c r="J47" s="23" t="n">
        <v>1</v>
      </c>
      <c r="K47" s="23" t="n">
        <f aca="false">(I47-J47)</f>
        <v>14.51</v>
      </c>
      <c r="L47" s="31" t="n">
        <v>0</v>
      </c>
      <c r="M47" s="31" t="n">
        <v>0</v>
      </c>
      <c r="N47" s="24" t="n">
        <v>0.1</v>
      </c>
      <c r="O47" s="24" t="n">
        <v>0</v>
      </c>
      <c r="P47" s="24" t="n">
        <v>0.57</v>
      </c>
      <c r="Q47" s="24" t="n">
        <v>2</v>
      </c>
      <c r="R47" s="25" t="n">
        <v>0</v>
      </c>
      <c r="S47" s="31" t="n">
        <v>0</v>
      </c>
      <c r="T47" s="31" t="n">
        <v>0</v>
      </c>
      <c r="U47" s="24" t="n">
        <v>0.5</v>
      </c>
      <c r="V47" s="26" t="n">
        <v>17.36</v>
      </c>
      <c r="W47" s="47" t="s">
        <v>248</v>
      </c>
      <c r="X47" s="47" t="s">
        <v>239</v>
      </c>
      <c r="Y47" s="47" t="n">
        <v>17.36</v>
      </c>
      <c r="Z47" s="47" t="n">
        <v>3</v>
      </c>
      <c r="AA47" s="47" t="n">
        <v>3</v>
      </c>
      <c r="AB47" s="47" t="n">
        <v>1.5</v>
      </c>
      <c r="AC47" s="47" t="n">
        <v>0</v>
      </c>
      <c r="AD47" s="47" t="n">
        <v>3</v>
      </c>
      <c r="AE47" s="47" t="n">
        <v>3</v>
      </c>
      <c r="AF47" s="47" t="n">
        <v>1.76</v>
      </c>
      <c r="AG47" s="47" t="n">
        <v>2.1</v>
      </c>
      <c r="AH47" s="36" t="n">
        <v>0</v>
      </c>
      <c r="AI47" s="36" t="n">
        <v>0</v>
      </c>
      <c r="AJ47" s="26" t="n">
        <v>22.33</v>
      </c>
      <c r="AK47" s="26" t="s">
        <v>248</v>
      </c>
      <c r="AL47" s="26" t="s">
        <v>239</v>
      </c>
      <c r="AM47" s="26" t="n">
        <v>22.33</v>
      </c>
      <c r="AN47" s="26" t="n">
        <v>2</v>
      </c>
      <c r="AO47" s="26" t="n">
        <v>2</v>
      </c>
      <c r="AP47" s="26" t="n">
        <v>1.33</v>
      </c>
      <c r="AQ47" s="26" t="n">
        <v>3</v>
      </c>
      <c r="AR47" s="26" t="n">
        <v>0</v>
      </c>
      <c r="AS47" s="26" t="n">
        <v>0</v>
      </c>
      <c r="AT47" s="26" t="n">
        <v>3</v>
      </c>
      <c r="AU47" s="26" t="n">
        <v>3</v>
      </c>
      <c r="AV47" s="26" t="n">
        <v>4</v>
      </c>
      <c r="AW47" s="26" t="n">
        <v>4</v>
      </c>
      <c r="AX47" s="28" t="n">
        <v>2</v>
      </c>
      <c r="AY47" s="28" t="n">
        <v>58.38</v>
      </c>
      <c r="BB47" s="3" t="n">
        <f aca="false">SUM(M47+AB47+AC47+AD47)</f>
        <v>4.5</v>
      </c>
      <c r="BC47" s="3" t="n">
        <f aca="false">SUM(O47+P47+AE47+AN47+AO47+AP47+AQ47)</f>
        <v>11.9</v>
      </c>
      <c r="BD47" s="3" t="n">
        <f aca="false">SUM(K47)</f>
        <v>14.51</v>
      </c>
      <c r="BE47" s="3" t="n">
        <f aca="false">SUM(L47+N47+Z47+AA47)</f>
        <v>6.1</v>
      </c>
      <c r="BF47" s="3" t="n">
        <f aca="false">SUM(Q47+S47+T47+U47+AR47+AS47+AT47+AU47+AV47+AW47)</f>
        <v>16.5</v>
      </c>
      <c r="BG47" s="3" t="n">
        <f aca="false">SUM(J47+AF47+AG47+AH47+AI47)</f>
        <v>4.86</v>
      </c>
    </row>
    <row r="48" s="4" customFormat="true" ht="14.4" hidden="false" customHeight="false" outlineLevel="0" collapsed="false">
      <c r="B48" s="2" t="s">
        <v>52</v>
      </c>
      <c r="C48" s="44" t="s">
        <v>247</v>
      </c>
      <c r="D48" s="20" t="s">
        <v>249</v>
      </c>
      <c r="E48" s="20" t="s">
        <v>250</v>
      </c>
      <c r="F48" s="21" t="n">
        <v>6</v>
      </c>
      <c r="G48" s="21" t="n">
        <v>7.5</v>
      </c>
      <c r="H48" s="21" t="n">
        <v>2.01</v>
      </c>
      <c r="I48" s="23" t="n">
        <v>15.51</v>
      </c>
      <c r="J48" s="23" t="n">
        <v>1</v>
      </c>
      <c r="K48" s="23" t="n">
        <f aca="false">(I48-J48)</f>
        <v>14.51</v>
      </c>
      <c r="L48" s="24" t="n">
        <v>0.54</v>
      </c>
      <c r="M48" s="24" t="n">
        <v>0.25</v>
      </c>
      <c r="N48" s="24" t="n">
        <v>0.1</v>
      </c>
      <c r="O48" s="24" t="n">
        <v>1</v>
      </c>
      <c r="P48" s="24" t="n">
        <v>0.89</v>
      </c>
      <c r="Q48" s="24" t="n">
        <v>2</v>
      </c>
      <c r="R48" s="25" t="n">
        <v>0.33</v>
      </c>
      <c r="S48" s="24" t="n">
        <v>1</v>
      </c>
      <c r="T48" s="24" t="n">
        <v>1</v>
      </c>
      <c r="U48" s="24" t="n">
        <v>0.25</v>
      </c>
      <c r="V48" s="26" t="n">
        <v>12.73</v>
      </c>
      <c r="W48" s="26" t="s">
        <v>250</v>
      </c>
      <c r="X48" s="26" t="s">
        <v>249</v>
      </c>
      <c r="Y48" s="26" t="n">
        <v>12.73</v>
      </c>
      <c r="Z48" s="26" t="n">
        <v>0.75</v>
      </c>
      <c r="AA48" s="26" t="n">
        <v>2.8</v>
      </c>
      <c r="AB48" s="26" t="n">
        <v>0.75</v>
      </c>
      <c r="AC48" s="26" t="n">
        <v>0.75</v>
      </c>
      <c r="AD48" s="26" t="n">
        <v>2.62</v>
      </c>
      <c r="AE48" s="26" t="n">
        <v>2.33</v>
      </c>
      <c r="AF48" s="26" t="n">
        <v>2.12</v>
      </c>
      <c r="AG48" s="26" t="n">
        <v>0.6</v>
      </c>
      <c r="AH48" s="36" t="n">
        <v>0</v>
      </c>
      <c r="AI48" s="36" t="n">
        <v>0</v>
      </c>
      <c r="AJ48" s="26" t="n">
        <v>26.73</v>
      </c>
      <c r="AK48" s="26" t="s">
        <v>250</v>
      </c>
      <c r="AL48" s="26" t="s">
        <v>249</v>
      </c>
      <c r="AM48" s="26" t="n">
        <v>26.73</v>
      </c>
      <c r="AN48" s="26" t="n">
        <v>2</v>
      </c>
      <c r="AO48" s="26" t="n">
        <v>2</v>
      </c>
      <c r="AP48" s="26" t="n">
        <v>1.5</v>
      </c>
      <c r="AQ48" s="26" t="n">
        <v>3</v>
      </c>
      <c r="AR48" s="26" t="n">
        <v>2</v>
      </c>
      <c r="AS48" s="26" t="n">
        <v>2.23</v>
      </c>
      <c r="AT48" s="26" t="n">
        <v>3</v>
      </c>
      <c r="AU48" s="26" t="n">
        <v>3</v>
      </c>
      <c r="AV48" s="26" t="n">
        <v>4</v>
      </c>
      <c r="AW48" s="26" t="n">
        <v>4</v>
      </c>
      <c r="AX48" s="9" t="n">
        <v>3</v>
      </c>
      <c r="AY48" s="9" t="n">
        <v>62.33</v>
      </c>
      <c r="BB48" s="3" t="n">
        <f aca="false">SUM(M48+AB48+AC48+AD48)</f>
        <v>4.37</v>
      </c>
      <c r="BC48" s="3" t="n">
        <f aca="false">SUM(O48+P48+AE48+AN48+AO48+AP48+AQ48)</f>
        <v>12.72</v>
      </c>
      <c r="BD48" s="3" t="n">
        <f aca="false">SUM(K48)</f>
        <v>14.51</v>
      </c>
      <c r="BE48" s="3" t="n">
        <f aca="false">SUM(L48+N48+Z48+AA48)</f>
        <v>4.19</v>
      </c>
      <c r="BF48" s="3" t="n">
        <f aca="false">SUM(Q48+S48+T48+U48+AR48+AS48+AT48+AU48+AV48+AW48)</f>
        <v>22.48</v>
      </c>
      <c r="BG48" s="3" t="n">
        <f aca="false">SUM(J48+AF48+AG48+AH48+AI48)</f>
        <v>3.72</v>
      </c>
    </row>
    <row r="49" customFormat="false" ht="14.4" hidden="false" customHeight="false" outlineLevel="0" collapsed="false">
      <c r="B49" s="2" t="s">
        <v>53</v>
      </c>
      <c r="C49" s="19" t="s">
        <v>247</v>
      </c>
      <c r="D49" s="30" t="s">
        <v>251</v>
      </c>
      <c r="E49" s="30" t="s">
        <v>252</v>
      </c>
      <c r="F49" s="21" t="n">
        <v>6</v>
      </c>
      <c r="G49" s="22" t="n">
        <v>7.5</v>
      </c>
      <c r="H49" s="22" t="n">
        <v>1.23</v>
      </c>
      <c r="I49" s="23" t="n">
        <v>14.73</v>
      </c>
      <c r="J49" s="23" t="n">
        <v>1</v>
      </c>
      <c r="K49" s="23" t="n">
        <f aca="false">(I49-J49)</f>
        <v>13.73</v>
      </c>
      <c r="L49" s="24" t="n">
        <v>0.77</v>
      </c>
      <c r="M49" s="24" t="n">
        <v>0.42</v>
      </c>
      <c r="N49" s="24" t="n">
        <v>0.3</v>
      </c>
      <c r="O49" s="24" t="n">
        <v>1</v>
      </c>
      <c r="P49" s="24" t="n">
        <v>0.61</v>
      </c>
      <c r="Q49" s="24" t="n">
        <v>2</v>
      </c>
      <c r="R49" s="25" t="n">
        <v>0</v>
      </c>
      <c r="S49" s="24" t="n">
        <v>0</v>
      </c>
      <c r="T49" s="24" t="n">
        <v>0</v>
      </c>
      <c r="U49" s="24" t="n">
        <v>0.25</v>
      </c>
      <c r="V49" s="26" t="n">
        <v>20.84</v>
      </c>
      <c r="W49" s="26" t="s">
        <v>252</v>
      </c>
      <c r="X49" s="26" t="s">
        <v>251</v>
      </c>
      <c r="Y49" s="26" t="n">
        <v>20.84</v>
      </c>
      <c r="Z49" s="26" t="n">
        <v>3</v>
      </c>
      <c r="AA49" s="26" t="n">
        <v>2.8</v>
      </c>
      <c r="AB49" s="26" t="n">
        <v>3</v>
      </c>
      <c r="AC49" s="26" t="n">
        <v>2.25</v>
      </c>
      <c r="AD49" s="26" t="n">
        <v>2.94</v>
      </c>
      <c r="AE49" s="26" t="n">
        <v>2.33</v>
      </c>
      <c r="AF49" s="26" t="n">
        <v>2.25</v>
      </c>
      <c r="AG49" s="26" t="n">
        <v>0.6</v>
      </c>
      <c r="AH49" s="26" t="n">
        <v>0</v>
      </c>
      <c r="AI49" s="26" t="n">
        <v>1.67</v>
      </c>
      <c r="AJ49" s="26" t="n">
        <v>20.84</v>
      </c>
      <c r="AK49" s="26" t="s">
        <v>252</v>
      </c>
      <c r="AL49" s="26" t="s">
        <v>251</v>
      </c>
      <c r="AM49" s="26" t="n">
        <v>20.84</v>
      </c>
      <c r="AN49" s="26" t="n">
        <v>2</v>
      </c>
      <c r="AO49" s="26" t="n">
        <v>2</v>
      </c>
      <c r="AP49" s="26" t="n">
        <v>0.33</v>
      </c>
      <c r="AQ49" s="26" t="n">
        <v>3</v>
      </c>
      <c r="AR49" s="26" t="n">
        <v>2</v>
      </c>
      <c r="AS49" s="26" t="n">
        <v>1.33</v>
      </c>
      <c r="AT49" s="26" t="n">
        <v>3</v>
      </c>
      <c r="AU49" s="26" t="n">
        <v>3</v>
      </c>
      <c r="AV49" s="26" t="n">
        <v>0.8</v>
      </c>
      <c r="AW49" s="26" t="n">
        <v>3.37</v>
      </c>
      <c r="AX49" s="28" t="n">
        <v>3</v>
      </c>
      <c r="AY49" s="28" t="n">
        <v>61.74</v>
      </c>
      <c r="BB49" s="3" t="n">
        <f aca="false">SUM(M49+AB49+AC49+AD49)</f>
        <v>8.61</v>
      </c>
      <c r="BC49" s="3" t="n">
        <f aca="false">SUM(O49+P49+AE49+AN49+AO49+AP49+AQ49)</f>
        <v>11.27</v>
      </c>
      <c r="BD49" s="3" t="n">
        <f aca="false">SUM(K49)</f>
        <v>13.73</v>
      </c>
      <c r="BE49" s="3" t="n">
        <f aca="false">SUM(L49+N49+Z49+AA49)</f>
        <v>6.87</v>
      </c>
      <c r="BF49" s="3" t="n">
        <f aca="false">SUM(Q49+S49+T49+U49+AR49+AS49+AT49+AU49+AV49+AW49)</f>
        <v>15.75</v>
      </c>
      <c r="BG49" s="3" t="n">
        <f aca="false">SUM(J49+AF49+AG49+AH49+AI49)</f>
        <v>5.52</v>
      </c>
    </row>
    <row r="50" s="4" customFormat="true" ht="16.05" hidden="false" customHeight="true" outlineLevel="0" collapsed="false">
      <c r="B50" s="2" t="s">
        <v>54</v>
      </c>
      <c r="C50" s="44" t="s">
        <v>253</v>
      </c>
      <c r="D50" s="20" t="s">
        <v>251</v>
      </c>
      <c r="E50" s="20" t="s">
        <v>254</v>
      </c>
      <c r="F50" s="21" t="n">
        <v>5</v>
      </c>
      <c r="G50" s="21" t="s">
        <v>159</v>
      </c>
      <c r="H50" s="21" t="s">
        <v>159</v>
      </c>
      <c r="I50" s="35" t="n">
        <v>5</v>
      </c>
      <c r="J50" s="35" t="n">
        <v>0</v>
      </c>
      <c r="K50" s="35" t="n">
        <f aca="false">(I50-J50)</f>
        <v>5</v>
      </c>
      <c r="L50" s="24" t="n">
        <v>0.52</v>
      </c>
      <c r="M50" s="24" t="n">
        <v>0.63</v>
      </c>
      <c r="N50" s="24" t="n">
        <v>0.3</v>
      </c>
      <c r="O50" s="24" t="n">
        <v>1</v>
      </c>
      <c r="P50" s="24" t="n">
        <v>0.96</v>
      </c>
      <c r="Q50" s="24" t="n">
        <v>2</v>
      </c>
      <c r="R50" s="25" t="n">
        <v>0</v>
      </c>
      <c r="S50" s="24" t="n">
        <v>0</v>
      </c>
      <c r="T50" s="24" t="n">
        <v>0.5</v>
      </c>
      <c r="U50" s="24" t="n">
        <v>0.25</v>
      </c>
      <c r="V50" s="26" t="n">
        <v>6.51</v>
      </c>
      <c r="W50" s="26" t="s">
        <v>254</v>
      </c>
      <c r="X50" s="26" t="s">
        <v>251</v>
      </c>
      <c r="Y50" s="26" t="n">
        <v>6.51</v>
      </c>
      <c r="Z50" s="36" t="n">
        <v>0</v>
      </c>
      <c r="AA50" s="26" t="n">
        <v>2.79</v>
      </c>
      <c r="AB50" s="26" t="n">
        <v>0.75</v>
      </c>
      <c r="AC50" s="26" t="n">
        <v>1</v>
      </c>
      <c r="AD50" s="26" t="n">
        <v>1.63</v>
      </c>
      <c r="AE50" s="26" t="n">
        <v>0</v>
      </c>
      <c r="AF50" s="26" t="n">
        <v>0.35</v>
      </c>
      <c r="AG50" s="36" t="n">
        <v>0</v>
      </c>
      <c r="AH50" s="36" t="n">
        <v>0</v>
      </c>
      <c r="AI50" s="36" t="n">
        <v>0</v>
      </c>
      <c r="AJ50" s="26" t="n">
        <v>19.1</v>
      </c>
      <c r="AK50" s="26" t="s">
        <v>254</v>
      </c>
      <c r="AL50" s="26" t="s">
        <v>251</v>
      </c>
      <c r="AM50" s="26" t="n">
        <v>19.1</v>
      </c>
      <c r="AN50" s="27" t="n">
        <v>0</v>
      </c>
      <c r="AO50" s="26" t="n">
        <v>2</v>
      </c>
      <c r="AP50" s="26" t="n">
        <v>1</v>
      </c>
      <c r="AQ50" s="26" t="n">
        <v>0.5</v>
      </c>
      <c r="AR50" s="26" t="n">
        <v>1</v>
      </c>
      <c r="AS50" s="26" t="n">
        <v>2.15</v>
      </c>
      <c r="AT50" s="26" t="n">
        <v>3</v>
      </c>
      <c r="AU50" s="26" t="n">
        <v>3</v>
      </c>
      <c r="AV50" s="26" t="n">
        <v>2.67</v>
      </c>
      <c r="AW50" s="26" t="n">
        <v>3.79</v>
      </c>
      <c r="AX50" s="9" t="n">
        <v>1</v>
      </c>
      <c r="AY50" s="9" t="n">
        <v>36.78</v>
      </c>
      <c r="BB50" s="3" t="n">
        <f aca="false">SUM(M50+AB50+AC50+AD50)</f>
        <v>4.01</v>
      </c>
      <c r="BC50" s="3" t="n">
        <f aca="false">SUM(O50+P50+AE50+AN50+AO50+AP50+AQ50)</f>
        <v>5.46</v>
      </c>
      <c r="BD50" s="3" t="n">
        <f aca="false">SUM(K50)</f>
        <v>5</v>
      </c>
      <c r="BE50" s="3" t="n">
        <f aca="false">SUM(L50+N50+Z50+AA50)</f>
        <v>3.61</v>
      </c>
      <c r="BF50" s="3" t="n">
        <f aca="false">SUM(Q50+S50+T50+U50+AR50+AS50+AT50+AU50+AV50+AW50)</f>
        <v>18.36</v>
      </c>
      <c r="BG50" s="3" t="n">
        <f aca="false">SUM(J50+AF50+AG50+AH50+AI50)</f>
        <v>0.35</v>
      </c>
    </row>
    <row r="51" customFormat="false" ht="14.4" hidden="false" customHeight="false" outlineLevel="0" collapsed="false">
      <c r="B51" s="2" t="s">
        <v>55</v>
      </c>
      <c r="C51" s="19" t="s">
        <v>253</v>
      </c>
      <c r="D51" s="30" t="s">
        <v>255</v>
      </c>
      <c r="E51" s="30" t="s">
        <v>256</v>
      </c>
      <c r="F51" s="21" t="n">
        <v>5</v>
      </c>
      <c r="G51" s="22" t="s">
        <v>159</v>
      </c>
      <c r="H51" s="22" t="s">
        <v>159</v>
      </c>
      <c r="I51" s="35" t="n">
        <v>5</v>
      </c>
      <c r="J51" s="35" t="n">
        <v>0</v>
      </c>
      <c r="K51" s="35" t="n">
        <f aca="false">(I51-J51)</f>
        <v>5</v>
      </c>
      <c r="L51" s="24" t="n">
        <v>0.4</v>
      </c>
      <c r="M51" s="24" t="n">
        <v>0</v>
      </c>
      <c r="N51" s="24" t="n">
        <v>0.3</v>
      </c>
      <c r="O51" s="24" t="n">
        <v>0.92</v>
      </c>
      <c r="P51" s="24" t="n">
        <v>0.61</v>
      </c>
      <c r="Q51" s="24" t="n">
        <v>1.39</v>
      </c>
      <c r="R51" s="25" t="n">
        <v>0</v>
      </c>
      <c r="S51" s="24" t="n">
        <v>0</v>
      </c>
      <c r="T51" s="24" t="n">
        <v>0.5</v>
      </c>
      <c r="U51" s="24" t="n">
        <v>0.38</v>
      </c>
      <c r="V51" s="26" t="n">
        <v>14.42</v>
      </c>
      <c r="W51" s="26" t="s">
        <v>256</v>
      </c>
      <c r="X51" s="26" t="s">
        <v>255</v>
      </c>
      <c r="Y51" s="26" t="n">
        <v>14.42</v>
      </c>
      <c r="Z51" s="26" t="n">
        <v>0</v>
      </c>
      <c r="AA51" s="26" t="n">
        <v>1.6</v>
      </c>
      <c r="AB51" s="26" t="n">
        <v>2.25</v>
      </c>
      <c r="AC51" s="26" t="n">
        <v>2.25</v>
      </c>
      <c r="AD51" s="26" t="n">
        <v>2.79</v>
      </c>
      <c r="AE51" s="26" t="n">
        <v>2.33</v>
      </c>
      <c r="AF51" s="26" t="n">
        <v>1.76</v>
      </c>
      <c r="AG51" s="26" t="n">
        <v>0.6</v>
      </c>
      <c r="AH51" s="36" t="n">
        <v>0</v>
      </c>
      <c r="AI51" s="26" t="n">
        <v>0.83</v>
      </c>
      <c r="AJ51" s="26" t="n">
        <v>20.87</v>
      </c>
      <c r="AK51" s="26" t="s">
        <v>256</v>
      </c>
      <c r="AL51" s="26" t="s">
        <v>255</v>
      </c>
      <c r="AM51" s="26" t="n">
        <v>20.87</v>
      </c>
      <c r="AN51" s="26" t="n">
        <v>1.2</v>
      </c>
      <c r="AO51" s="26" t="n">
        <v>2</v>
      </c>
      <c r="AP51" s="26" t="n">
        <v>1.5</v>
      </c>
      <c r="AQ51" s="26" t="n">
        <v>0.5</v>
      </c>
      <c r="AR51" s="26" t="n">
        <v>0</v>
      </c>
      <c r="AS51" s="26" t="n">
        <v>1.86</v>
      </c>
      <c r="AT51" s="26" t="n">
        <v>3</v>
      </c>
      <c r="AU51" s="26" t="n">
        <v>2.81</v>
      </c>
      <c r="AV51" s="26" t="n">
        <v>4</v>
      </c>
      <c r="AW51" s="26" t="n">
        <v>4</v>
      </c>
      <c r="AX51" s="28" t="n">
        <v>1</v>
      </c>
      <c r="AY51" s="28" t="n">
        <v>44.78</v>
      </c>
      <c r="BB51" s="3" t="n">
        <f aca="false">SUM(M51+AB51+AC51+AD51)</f>
        <v>7.29</v>
      </c>
      <c r="BC51" s="3" t="n">
        <f aca="false">SUM(O51+P51+AE51+AN51+AO51+AP51+AQ51)</f>
        <v>9.06</v>
      </c>
      <c r="BD51" s="3" t="n">
        <f aca="false">SUM(K51)</f>
        <v>5</v>
      </c>
      <c r="BE51" s="3" t="n">
        <f aca="false">SUM(L51+N51+Z51+AA51)</f>
        <v>2.3</v>
      </c>
      <c r="BF51" s="3" t="n">
        <f aca="false">SUM(Q51+S51+T51+U51+AR51+AS51+AT51+AU51+AV51+AW51)</f>
        <v>17.94</v>
      </c>
      <c r="BG51" s="3" t="n">
        <f aca="false">SUM(J51+AF51+AG51+AH51+AI51)</f>
        <v>3.19</v>
      </c>
    </row>
    <row r="52" customFormat="false" ht="14.4" hidden="false" customHeight="false" outlineLevel="0" collapsed="false">
      <c r="B52" s="2" t="s">
        <v>56</v>
      </c>
      <c r="C52" s="19" t="s">
        <v>253</v>
      </c>
      <c r="D52" s="30" t="s">
        <v>257</v>
      </c>
      <c r="E52" s="30" t="s">
        <v>258</v>
      </c>
      <c r="F52" s="21" t="n">
        <v>5</v>
      </c>
      <c r="G52" s="22" t="s">
        <v>159</v>
      </c>
      <c r="H52" s="22" t="s">
        <v>159</v>
      </c>
      <c r="I52" s="35" t="n">
        <v>5</v>
      </c>
      <c r="J52" s="35" t="n">
        <v>0</v>
      </c>
      <c r="K52" s="35" t="n">
        <f aca="false">(I52-J52)</f>
        <v>5</v>
      </c>
      <c r="L52" s="24" t="n">
        <v>0.82</v>
      </c>
      <c r="M52" s="24" t="n">
        <v>0.23</v>
      </c>
      <c r="N52" s="24" t="n">
        <v>0.45</v>
      </c>
      <c r="O52" s="24" t="n">
        <v>1</v>
      </c>
      <c r="P52" s="24" t="n">
        <v>0.93</v>
      </c>
      <c r="Q52" s="24" t="n">
        <v>1.64</v>
      </c>
      <c r="R52" s="25" t="n">
        <v>0</v>
      </c>
      <c r="S52" s="24" t="n">
        <v>0</v>
      </c>
      <c r="T52" s="24" t="n">
        <v>0.5</v>
      </c>
      <c r="U52" s="24" t="n">
        <v>0.38</v>
      </c>
      <c r="V52" s="26" t="n">
        <v>10.59</v>
      </c>
      <c r="W52" s="26" t="s">
        <v>258</v>
      </c>
      <c r="X52" s="26" t="s">
        <v>257</v>
      </c>
      <c r="Y52" s="26" t="n">
        <v>10.59</v>
      </c>
      <c r="Z52" s="26" t="n">
        <v>0</v>
      </c>
      <c r="AA52" s="26" t="n">
        <v>1.6</v>
      </c>
      <c r="AB52" s="26" t="n">
        <v>0.75</v>
      </c>
      <c r="AC52" s="26" t="n">
        <v>2.01</v>
      </c>
      <c r="AD52" s="26" t="n">
        <v>2</v>
      </c>
      <c r="AE52" s="26" t="n">
        <v>1.33</v>
      </c>
      <c r="AF52" s="26" t="n">
        <v>2.29</v>
      </c>
      <c r="AG52" s="26" t="n">
        <v>0.6</v>
      </c>
      <c r="AH52" s="36" t="n">
        <v>0</v>
      </c>
      <c r="AI52" s="36" t="n">
        <v>0</v>
      </c>
      <c r="AJ52" s="26" t="n">
        <v>20.62</v>
      </c>
      <c r="AK52" s="26" t="s">
        <v>258</v>
      </c>
      <c r="AL52" s="26" t="s">
        <v>257</v>
      </c>
      <c r="AM52" s="26" t="n">
        <v>20.62</v>
      </c>
      <c r="AN52" s="26" t="n">
        <v>1</v>
      </c>
      <c r="AO52" s="26" t="n">
        <v>2</v>
      </c>
      <c r="AP52" s="26" t="n">
        <v>0.83</v>
      </c>
      <c r="AQ52" s="26" t="n">
        <v>3</v>
      </c>
      <c r="AR52" s="26" t="n">
        <v>0</v>
      </c>
      <c r="AS52" s="26" t="n">
        <v>0</v>
      </c>
      <c r="AT52" s="26" t="n">
        <v>3</v>
      </c>
      <c r="AU52" s="26" t="n">
        <v>3</v>
      </c>
      <c r="AV52" s="26" t="n">
        <v>4</v>
      </c>
      <c r="AW52" s="26" t="n">
        <v>3.79</v>
      </c>
      <c r="AX52" s="28" t="n">
        <v>1</v>
      </c>
      <c r="AY52" s="28" t="n">
        <v>42.14</v>
      </c>
      <c r="BB52" s="3" t="n">
        <f aca="false">SUM(M52+AB52+AC52+AD52)</f>
        <v>4.99</v>
      </c>
      <c r="BC52" s="3" t="n">
        <f aca="false">SUM(O52+P52+AE52+AN52+AO52+AP52+AQ52)</f>
        <v>10.09</v>
      </c>
      <c r="BD52" s="3" t="n">
        <f aca="false">SUM(K52)</f>
        <v>5</v>
      </c>
      <c r="BE52" s="3" t="n">
        <f aca="false">SUM(L52+N52+Z52+AA52)</f>
        <v>2.87</v>
      </c>
      <c r="BF52" s="3" t="n">
        <f aca="false">SUM(Q52+S52+T52+U52+AR52+AS52+AT52+AU52+AV52+AW52)</f>
        <v>16.31</v>
      </c>
      <c r="BG52" s="3" t="n">
        <f aca="false">SUM(J52+AF52+AG52+AH52+AI52)</f>
        <v>2.89</v>
      </c>
    </row>
    <row r="53" customFormat="false" ht="14.4" hidden="false" customHeight="false" outlineLevel="0" collapsed="false">
      <c r="B53" s="2" t="s">
        <v>57</v>
      </c>
      <c r="C53" s="19" t="s">
        <v>259</v>
      </c>
      <c r="D53" s="30" t="s">
        <v>218</v>
      </c>
      <c r="E53" s="30" t="s">
        <v>260</v>
      </c>
      <c r="F53" s="21" t="n">
        <v>6</v>
      </c>
      <c r="G53" s="22" t="n">
        <v>12.8</v>
      </c>
      <c r="H53" s="22" t="n">
        <v>1.86</v>
      </c>
      <c r="I53" s="23" t="n">
        <v>20.66</v>
      </c>
      <c r="J53" s="23" t="n">
        <v>2</v>
      </c>
      <c r="K53" s="23" t="n">
        <f aca="false">(I53-J53)</f>
        <v>18.66</v>
      </c>
      <c r="L53" s="24" t="n">
        <v>0.13</v>
      </c>
      <c r="M53" s="31" t="n">
        <v>0</v>
      </c>
      <c r="N53" s="31" t="n">
        <v>0</v>
      </c>
      <c r="O53" s="24" t="n">
        <v>0.92</v>
      </c>
      <c r="P53" s="24" t="n">
        <v>0.57</v>
      </c>
      <c r="Q53" s="24" t="n">
        <v>0.19</v>
      </c>
      <c r="R53" s="25" t="n">
        <v>0</v>
      </c>
      <c r="S53" s="24" t="n">
        <v>0</v>
      </c>
      <c r="T53" s="24" t="n">
        <v>0</v>
      </c>
      <c r="U53" s="24" t="n">
        <v>0.13</v>
      </c>
      <c r="V53" s="26" t="n">
        <v>14.63</v>
      </c>
      <c r="W53" s="26" t="s">
        <v>260</v>
      </c>
      <c r="X53" s="26" t="s">
        <v>218</v>
      </c>
      <c r="Y53" s="26" t="n">
        <v>14.63</v>
      </c>
      <c r="Z53" s="36" t="n">
        <v>0</v>
      </c>
      <c r="AA53" s="26" t="n">
        <v>2.79</v>
      </c>
      <c r="AB53" s="26" t="n">
        <v>1.5</v>
      </c>
      <c r="AC53" s="36" t="n">
        <v>0</v>
      </c>
      <c r="AD53" s="26" t="n">
        <v>2.58</v>
      </c>
      <c r="AE53" s="26" t="n">
        <v>3</v>
      </c>
      <c r="AF53" s="26" t="n">
        <v>1.76</v>
      </c>
      <c r="AG53" s="26" t="n">
        <v>3</v>
      </c>
      <c r="AH53" s="36" t="n">
        <v>0</v>
      </c>
      <c r="AI53" s="36" t="n">
        <v>0</v>
      </c>
      <c r="AJ53" s="26" t="n">
        <v>22.5</v>
      </c>
      <c r="AK53" s="26" t="s">
        <v>260</v>
      </c>
      <c r="AL53" s="26" t="s">
        <v>218</v>
      </c>
      <c r="AM53" s="26" t="n">
        <v>22.5</v>
      </c>
      <c r="AN53" s="26" t="n">
        <v>2</v>
      </c>
      <c r="AO53" s="26" t="n">
        <v>2</v>
      </c>
      <c r="AP53" s="26" t="n">
        <v>1.5</v>
      </c>
      <c r="AQ53" s="26" t="n">
        <v>3</v>
      </c>
      <c r="AR53" s="27" t="n">
        <v>0</v>
      </c>
      <c r="AS53" s="27" t="n">
        <v>0</v>
      </c>
      <c r="AT53" s="26" t="n">
        <v>3</v>
      </c>
      <c r="AU53" s="26" t="n">
        <v>3</v>
      </c>
      <c r="AV53" s="26" t="n">
        <v>4</v>
      </c>
      <c r="AW53" s="26" t="n">
        <v>4</v>
      </c>
      <c r="AX53" s="28" t="n">
        <v>2</v>
      </c>
      <c r="AY53" s="28" t="n">
        <v>59.73</v>
      </c>
      <c r="BB53" s="3" t="n">
        <f aca="false">SUM(M53+AB53+AC53+AD53)</f>
        <v>4.08</v>
      </c>
      <c r="BC53" s="3" t="n">
        <f aca="false">SUM(O53+P53+AE53+AN53+AO53+AP53+AQ53)</f>
        <v>12.99</v>
      </c>
      <c r="BD53" s="3" t="n">
        <f aca="false">SUM(K53)</f>
        <v>18.66</v>
      </c>
      <c r="BE53" s="3" t="n">
        <f aca="false">SUM(L53+N53+Z53+AA53)</f>
        <v>2.92</v>
      </c>
      <c r="BF53" s="3" t="n">
        <f aca="false">SUM(Q53+S53+T53+U53+AR53+AS53+AT53+AU53+AV53+AW53)</f>
        <v>14.32</v>
      </c>
      <c r="BG53" s="3" t="n">
        <f aca="false">SUM(J53+AF53+AG53+AH53+AI53)</f>
        <v>6.76</v>
      </c>
    </row>
    <row r="54" customFormat="false" ht="14.4" hidden="false" customHeight="false" outlineLevel="0" collapsed="false">
      <c r="B54" s="2" t="s">
        <v>58</v>
      </c>
      <c r="C54" s="19" t="s">
        <v>259</v>
      </c>
      <c r="D54" s="30" t="s">
        <v>261</v>
      </c>
      <c r="E54" s="30" t="s">
        <v>262</v>
      </c>
      <c r="F54" s="21" t="n">
        <v>6</v>
      </c>
      <c r="G54" s="22" t="n">
        <v>12.8</v>
      </c>
      <c r="H54" s="22" t="n">
        <v>2.05</v>
      </c>
      <c r="I54" s="23" t="n">
        <v>20.85</v>
      </c>
      <c r="J54" s="23" t="n">
        <v>2</v>
      </c>
      <c r="K54" s="23" t="n">
        <f aca="false">(I54-J54)</f>
        <v>18.85</v>
      </c>
      <c r="L54" s="24" t="n">
        <v>0.42</v>
      </c>
      <c r="M54" s="24" t="n">
        <v>0.56</v>
      </c>
      <c r="N54" s="24" t="n">
        <v>0.5</v>
      </c>
      <c r="O54" s="24" t="n">
        <v>1</v>
      </c>
      <c r="P54" s="24" t="n">
        <v>0.36</v>
      </c>
      <c r="Q54" s="24" t="n">
        <v>1.69</v>
      </c>
      <c r="R54" s="25" t="n">
        <v>0.33</v>
      </c>
      <c r="S54" s="24" t="n">
        <v>0.33</v>
      </c>
      <c r="T54" s="24" t="n">
        <v>0</v>
      </c>
      <c r="U54" s="24" t="n">
        <v>0.5</v>
      </c>
      <c r="V54" s="26" t="n">
        <v>15.57</v>
      </c>
      <c r="W54" s="26" t="s">
        <v>262</v>
      </c>
      <c r="X54" s="26" t="s">
        <v>261</v>
      </c>
      <c r="Y54" s="26" t="n">
        <v>15.57</v>
      </c>
      <c r="Z54" s="26" t="n">
        <v>3</v>
      </c>
      <c r="AA54" s="26" t="n">
        <v>2.6</v>
      </c>
      <c r="AB54" s="26" t="n">
        <v>3</v>
      </c>
      <c r="AC54" s="26" t="n">
        <v>0.51</v>
      </c>
      <c r="AD54" s="26" t="n">
        <v>2.7</v>
      </c>
      <c r="AE54" s="26" t="n">
        <v>1.33</v>
      </c>
      <c r="AF54" s="26" t="n">
        <v>1.5</v>
      </c>
      <c r="AG54" s="26" t="n">
        <v>0.6</v>
      </c>
      <c r="AH54" s="36" t="n">
        <v>0</v>
      </c>
      <c r="AI54" s="26" t="n">
        <v>0.33</v>
      </c>
      <c r="AJ54" s="26" t="n">
        <v>20.96</v>
      </c>
      <c r="AK54" s="26" t="s">
        <v>262</v>
      </c>
      <c r="AL54" s="26" t="s">
        <v>261</v>
      </c>
      <c r="AM54" s="26" t="n">
        <v>20.96</v>
      </c>
      <c r="AN54" s="26" t="n">
        <v>2</v>
      </c>
      <c r="AO54" s="26" t="n">
        <v>2</v>
      </c>
      <c r="AP54" s="26" t="n">
        <v>1</v>
      </c>
      <c r="AQ54" s="26" t="n">
        <v>1</v>
      </c>
      <c r="AR54" s="27" t="n">
        <v>0</v>
      </c>
      <c r="AS54" s="26" t="n">
        <v>1.33</v>
      </c>
      <c r="AT54" s="26" t="n">
        <v>3</v>
      </c>
      <c r="AU54" s="26" t="n">
        <v>2.63</v>
      </c>
      <c r="AV54" s="26" t="n">
        <v>4</v>
      </c>
      <c r="AW54" s="26" t="n">
        <v>4</v>
      </c>
      <c r="AX54" s="28" t="n">
        <v>3</v>
      </c>
      <c r="AY54" s="28" t="n">
        <v>63.08</v>
      </c>
      <c r="BB54" s="3" t="n">
        <f aca="false">SUM(M54+AB54+AC54+AD54)</f>
        <v>6.77</v>
      </c>
      <c r="BC54" s="3" t="n">
        <f aca="false">SUM(O54+P54+AE54+AN54+AO54+AP54+AQ54)</f>
        <v>8.69</v>
      </c>
      <c r="BD54" s="3" t="n">
        <f aca="false">SUM(K54)</f>
        <v>18.85</v>
      </c>
      <c r="BE54" s="3" t="n">
        <f aca="false">SUM(L54+N54+Z54+AA54)</f>
        <v>6.52</v>
      </c>
      <c r="BF54" s="3" t="n">
        <f aca="false">SUM(Q54+S54+T54+U54+AR54+AS54+AT54+AU54+AV54+AW54)</f>
        <v>17.48</v>
      </c>
      <c r="BG54" s="3" t="n">
        <f aca="false">SUM(J54+AF54+AG54+AH54+AI54)</f>
        <v>4.43</v>
      </c>
    </row>
    <row r="55" customFormat="false" ht="14.4" hidden="false" customHeight="false" outlineLevel="0" collapsed="false">
      <c r="B55" s="2" t="s">
        <v>59</v>
      </c>
      <c r="C55" s="19" t="s">
        <v>259</v>
      </c>
      <c r="D55" s="30" t="s">
        <v>213</v>
      </c>
      <c r="E55" s="30" t="s">
        <v>263</v>
      </c>
      <c r="F55" s="21" t="n">
        <v>6</v>
      </c>
      <c r="G55" s="22" t="n">
        <v>12.8</v>
      </c>
      <c r="H55" s="22" t="n">
        <v>2.17</v>
      </c>
      <c r="I55" s="23" t="n">
        <v>20.97</v>
      </c>
      <c r="J55" s="23" t="n">
        <v>2</v>
      </c>
      <c r="K55" s="23" t="n">
        <f aca="false">(I55-J55)</f>
        <v>18.97</v>
      </c>
      <c r="L55" s="24" t="n">
        <v>0.32</v>
      </c>
      <c r="M55" s="31" t="n">
        <v>0</v>
      </c>
      <c r="N55" s="24" t="n">
        <v>0.54</v>
      </c>
      <c r="O55" s="24" t="n">
        <v>1</v>
      </c>
      <c r="P55" s="31" t="n">
        <v>0</v>
      </c>
      <c r="Q55" s="24" t="n">
        <v>1.6</v>
      </c>
      <c r="R55" s="25" t="n">
        <v>0</v>
      </c>
      <c r="S55" s="31" t="n">
        <v>0</v>
      </c>
      <c r="T55" s="31" t="n">
        <v>0</v>
      </c>
      <c r="U55" s="24" t="n">
        <v>0</v>
      </c>
      <c r="V55" s="26" t="n">
        <v>23.7</v>
      </c>
      <c r="W55" s="26" t="s">
        <v>263</v>
      </c>
      <c r="X55" s="26" t="s">
        <v>213</v>
      </c>
      <c r="Y55" s="26" t="n">
        <v>23.7</v>
      </c>
      <c r="Z55" s="26" t="n">
        <v>0.75</v>
      </c>
      <c r="AA55" s="26" t="n">
        <v>2.79</v>
      </c>
      <c r="AB55" s="26" t="n">
        <v>3</v>
      </c>
      <c r="AC55" s="26" t="n">
        <v>0.51</v>
      </c>
      <c r="AD55" s="26" t="n">
        <v>3</v>
      </c>
      <c r="AE55" s="26" t="n">
        <v>3</v>
      </c>
      <c r="AF55" s="26" t="n">
        <v>2.25</v>
      </c>
      <c r="AG55" s="26" t="n">
        <v>2.4</v>
      </c>
      <c r="AH55" s="26" t="n">
        <v>3</v>
      </c>
      <c r="AI55" s="26" t="n">
        <v>3</v>
      </c>
      <c r="AJ55" s="26" t="n">
        <v>24.56</v>
      </c>
      <c r="AK55" s="26" t="s">
        <v>263</v>
      </c>
      <c r="AL55" s="26" t="s">
        <v>213</v>
      </c>
      <c r="AM55" s="26" t="n">
        <v>24.56</v>
      </c>
      <c r="AN55" s="26" t="n">
        <v>2</v>
      </c>
      <c r="AO55" s="26" t="n">
        <v>2</v>
      </c>
      <c r="AP55" s="26" t="n">
        <v>2</v>
      </c>
      <c r="AQ55" s="26" t="n">
        <v>3</v>
      </c>
      <c r="AR55" s="27" t="n">
        <v>0</v>
      </c>
      <c r="AS55" s="26" t="n">
        <v>1.56</v>
      </c>
      <c r="AT55" s="26" t="n">
        <v>3</v>
      </c>
      <c r="AU55" s="26" t="n">
        <v>3</v>
      </c>
      <c r="AV55" s="26" t="n">
        <v>4</v>
      </c>
      <c r="AW55" s="26" t="n">
        <v>4</v>
      </c>
      <c r="AX55" s="28" t="n">
        <v>4</v>
      </c>
      <c r="AY55" s="28" t="n">
        <v>72.68</v>
      </c>
      <c r="BB55" s="3" t="n">
        <f aca="false">SUM(M55+AB55+AC55+AD55)</f>
        <v>6.51</v>
      </c>
      <c r="BC55" s="3" t="n">
        <f aca="false">SUM(O55+P55+AE55+AN55+AO55+AP55+AQ55)</f>
        <v>13</v>
      </c>
      <c r="BD55" s="3" t="n">
        <f aca="false">SUM(K55)</f>
        <v>18.97</v>
      </c>
      <c r="BE55" s="3" t="n">
        <f aca="false">SUM(L55+N55+Z55+AA55)</f>
        <v>4.4</v>
      </c>
      <c r="BF55" s="3" t="n">
        <f aca="false">SUM(Q55+S55+T55+U55+AR55+AS55+AT55+AU55+AV55+AW55)</f>
        <v>17.16</v>
      </c>
      <c r="BG55" s="3" t="n">
        <f aca="false">SUM(J55+AF55+AG55+AH55+AI55)</f>
        <v>12.65</v>
      </c>
    </row>
    <row r="56" customFormat="false" ht="14.4" hidden="false" customHeight="false" outlineLevel="0" collapsed="false">
      <c r="B56" s="2" t="s">
        <v>60</v>
      </c>
      <c r="C56" s="19" t="s">
        <v>264</v>
      </c>
      <c r="D56" s="30" t="s">
        <v>222</v>
      </c>
      <c r="E56" s="30" t="s">
        <v>265</v>
      </c>
      <c r="F56" s="21" t="n">
        <v>6</v>
      </c>
      <c r="G56" s="22" t="n">
        <v>9.9</v>
      </c>
      <c r="H56" s="22" t="n">
        <v>1.53</v>
      </c>
      <c r="I56" s="23" t="n">
        <v>17.43</v>
      </c>
      <c r="J56" s="23" t="n">
        <v>2</v>
      </c>
      <c r="K56" s="23" t="n">
        <f aca="false">(I56-J56)</f>
        <v>15.43</v>
      </c>
      <c r="L56" s="24" t="n">
        <v>0.36</v>
      </c>
      <c r="M56" s="24" t="n">
        <v>0.67</v>
      </c>
      <c r="N56" s="24" t="n">
        <v>0.4</v>
      </c>
      <c r="O56" s="24" t="n">
        <v>1</v>
      </c>
      <c r="P56" s="24" t="n">
        <v>0.71</v>
      </c>
      <c r="Q56" s="24" t="n">
        <v>2</v>
      </c>
      <c r="R56" s="25" t="n">
        <v>0</v>
      </c>
      <c r="S56" s="24" t="n">
        <v>0</v>
      </c>
      <c r="T56" s="24" t="n">
        <v>0</v>
      </c>
      <c r="U56" s="24" t="n">
        <v>0.25</v>
      </c>
      <c r="V56" s="26" t="n">
        <v>18.16</v>
      </c>
      <c r="W56" s="26" t="s">
        <v>265</v>
      </c>
      <c r="X56" s="26" t="s">
        <v>222</v>
      </c>
      <c r="Y56" s="26" t="n">
        <v>18.16</v>
      </c>
      <c r="Z56" s="26" t="n">
        <v>0.01</v>
      </c>
      <c r="AA56" s="26" t="n">
        <v>2.79</v>
      </c>
      <c r="AB56" s="26" t="n">
        <v>3</v>
      </c>
      <c r="AC56" s="26" t="n">
        <v>2</v>
      </c>
      <c r="AD56" s="26" t="n">
        <v>2.73</v>
      </c>
      <c r="AE56" s="26" t="n">
        <v>2.33</v>
      </c>
      <c r="AF56" s="26" t="n">
        <v>2.29</v>
      </c>
      <c r="AG56" s="36" t="n">
        <v>0</v>
      </c>
      <c r="AH56" s="26" t="n">
        <v>3</v>
      </c>
      <c r="AI56" s="27" t="n">
        <v>0</v>
      </c>
      <c r="AJ56" s="26" t="n">
        <v>16.13</v>
      </c>
      <c r="AK56" s="26" t="s">
        <v>265</v>
      </c>
      <c r="AL56" s="26" t="s">
        <v>222</v>
      </c>
      <c r="AM56" s="26" t="n">
        <v>16.13</v>
      </c>
      <c r="AN56" s="26" t="n">
        <v>1.4</v>
      </c>
      <c r="AO56" s="26" t="n">
        <v>2</v>
      </c>
      <c r="AP56" s="26" t="n">
        <v>2</v>
      </c>
      <c r="AQ56" s="26" t="n">
        <v>0.5</v>
      </c>
      <c r="AR56" s="27" t="n">
        <v>0</v>
      </c>
      <c r="AS56" s="26" t="n">
        <v>3.56</v>
      </c>
      <c r="AT56" s="26" t="n">
        <v>1</v>
      </c>
      <c r="AU56" s="26" t="n">
        <v>3</v>
      </c>
      <c r="AV56" s="26" t="n">
        <v>2.67</v>
      </c>
      <c r="AW56" s="27" t="n">
        <v>0</v>
      </c>
      <c r="AX56" s="28" t="n">
        <v>2</v>
      </c>
      <c r="AY56" s="28" t="n">
        <v>57.09</v>
      </c>
      <c r="BB56" s="3" t="n">
        <f aca="false">SUM(M56+AB56+AC56+AD56)</f>
        <v>8.4</v>
      </c>
      <c r="BC56" s="3" t="n">
        <f aca="false">SUM(O56+P56+AE56+AN56+AO56+AP56+AQ56)</f>
        <v>9.94</v>
      </c>
      <c r="BD56" s="3" t="n">
        <f aca="false">SUM(K56)</f>
        <v>15.43</v>
      </c>
      <c r="BE56" s="3" t="n">
        <f aca="false">SUM(L56+N56+Z56+AA56)</f>
        <v>3.56</v>
      </c>
      <c r="BF56" s="3" t="n">
        <f aca="false">SUM(Q56+S56+T56+U56+AR56+AS56+AT56+AU56+AV56+AW56)</f>
        <v>12.48</v>
      </c>
      <c r="BG56" s="3" t="n">
        <f aca="false">SUM(J56+AF56+AG56+AH56+AI56)</f>
        <v>7.29</v>
      </c>
    </row>
    <row r="57" customFormat="false" ht="14.4" hidden="false" customHeight="false" outlineLevel="0" collapsed="false">
      <c r="B57" s="2" t="s">
        <v>61</v>
      </c>
      <c r="C57" s="19" t="s">
        <v>264</v>
      </c>
      <c r="D57" s="30" t="s">
        <v>266</v>
      </c>
      <c r="E57" s="30" t="s">
        <v>267</v>
      </c>
      <c r="F57" s="21" t="n">
        <v>6</v>
      </c>
      <c r="G57" s="22" t="n">
        <v>9.9</v>
      </c>
      <c r="H57" s="22" t="n">
        <v>1.32</v>
      </c>
      <c r="I57" s="23" t="n">
        <v>17.22</v>
      </c>
      <c r="J57" s="23" t="n">
        <v>2</v>
      </c>
      <c r="K57" s="23" t="n">
        <f aca="false">(I57-J57)</f>
        <v>15.22</v>
      </c>
      <c r="L57" s="24" t="n">
        <v>0.13</v>
      </c>
      <c r="M57" s="24" t="n">
        <v>0</v>
      </c>
      <c r="N57" s="24" t="n">
        <v>0.3</v>
      </c>
      <c r="O57" s="24" t="n">
        <v>1</v>
      </c>
      <c r="P57" s="24" t="n">
        <v>0.98</v>
      </c>
      <c r="Q57" s="24" t="n">
        <v>1.19</v>
      </c>
      <c r="R57" s="25" t="n">
        <v>0.33</v>
      </c>
      <c r="S57" s="40" t="n">
        <v>0.33</v>
      </c>
      <c r="T57" s="24" t="n">
        <v>0</v>
      </c>
      <c r="U57" s="24" t="n">
        <v>0.63</v>
      </c>
      <c r="V57" s="26" t="n">
        <v>12.36</v>
      </c>
      <c r="W57" s="26" t="s">
        <v>267</v>
      </c>
      <c r="X57" s="26" t="s">
        <v>266</v>
      </c>
      <c r="Y57" s="26" t="n">
        <v>12.36</v>
      </c>
      <c r="Z57" s="26" t="n">
        <v>0</v>
      </c>
      <c r="AA57" s="26" t="n">
        <v>2</v>
      </c>
      <c r="AB57" s="26" t="n">
        <v>0</v>
      </c>
      <c r="AC57" s="26" t="n">
        <v>0</v>
      </c>
      <c r="AD57" s="26" t="n">
        <v>2.02</v>
      </c>
      <c r="AE57" s="26" t="n">
        <v>3</v>
      </c>
      <c r="AF57" s="26" t="n">
        <v>1.94</v>
      </c>
      <c r="AG57" s="26" t="n">
        <v>2.4</v>
      </c>
      <c r="AH57" s="26" t="n">
        <v>0</v>
      </c>
      <c r="AI57" s="26" t="n">
        <v>1</v>
      </c>
      <c r="AJ57" s="26" t="n">
        <v>23</v>
      </c>
      <c r="AK57" s="26" t="s">
        <v>267</v>
      </c>
      <c r="AL57" s="26" t="s">
        <v>266</v>
      </c>
      <c r="AM57" s="26" t="n">
        <v>23</v>
      </c>
      <c r="AN57" s="26" t="n">
        <v>2</v>
      </c>
      <c r="AO57" s="26" t="n">
        <v>2</v>
      </c>
      <c r="AP57" s="26" t="n">
        <v>2</v>
      </c>
      <c r="AQ57" s="26" t="n">
        <v>3</v>
      </c>
      <c r="AR57" s="27" t="n">
        <v>0</v>
      </c>
      <c r="AS57" s="27" t="n">
        <v>0</v>
      </c>
      <c r="AT57" s="26" t="n">
        <v>3</v>
      </c>
      <c r="AU57" s="26" t="n">
        <v>3</v>
      </c>
      <c r="AV57" s="26" t="n">
        <v>4</v>
      </c>
      <c r="AW57" s="26" t="n">
        <v>4</v>
      </c>
      <c r="AX57" s="28" t="n">
        <v>2</v>
      </c>
      <c r="AY57" s="28" t="n">
        <v>57.14</v>
      </c>
      <c r="BB57" s="3" t="n">
        <f aca="false">SUM(M57+AB57+AC57+AD57)</f>
        <v>2.02</v>
      </c>
      <c r="BC57" s="3" t="n">
        <f aca="false">SUM(O57+P57+AE57+AN57+AO57+AP57+AQ57)</f>
        <v>13.98</v>
      </c>
      <c r="BD57" s="3" t="n">
        <f aca="false">SUM(K57)</f>
        <v>15.22</v>
      </c>
      <c r="BE57" s="3" t="n">
        <f aca="false">SUM(L57+N57+Z57+AA57)</f>
        <v>2.43</v>
      </c>
      <c r="BF57" s="3" t="n">
        <f aca="false">SUM(Q57+S57+T57+U57+AR57+AS57+AT57+AU57+AV57+AW57)</f>
        <v>16.15</v>
      </c>
      <c r="BG57" s="3" t="n">
        <f aca="false">SUM(J57+AF57+AG57+AH57+AI57)</f>
        <v>7.34</v>
      </c>
    </row>
    <row r="58" customFormat="false" ht="14.4" hidden="false" customHeight="false" outlineLevel="0" collapsed="false">
      <c r="B58" s="2" t="s">
        <v>62</v>
      </c>
      <c r="C58" s="19" t="s">
        <v>264</v>
      </c>
      <c r="D58" s="30" t="s">
        <v>268</v>
      </c>
      <c r="E58" s="30" t="s">
        <v>269</v>
      </c>
      <c r="F58" s="21" t="n">
        <v>6</v>
      </c>
      <c r="G58" s="22" t="n">
        <v>9.9</v>
      </c>
      <c r="H58" s="22" t="n">
        <v>1.96</v>
      </c>
      <c r="I58" s="23" t="n">
        <v>17.86</v>
      </c>
      <c r="J58" s="23" t="n">
        <v>2</v>
      </c>
      <c r="K58" s="23" t="n">
        <f aca="false">(I58-J58)</f>
        <v>15.86</v>
      </c>
      <c r="L58" s="24" t="n">
        <v>0.36</v>
      </c>
      <c r="M58" s="24" t="n">
        <v>0.25</v>
      </c>
      <c r="N58" s="24" t="n">
        <v>0.1</v>
      </c>
      <c r="O58" s="24" t="n">
        <v>0.84</v>
      </c>
      <c r="P58" s="24" t="n">
        <v>0.57</v>
      </c>
      <c r="Q58" s="24" t="n">
        <v>1.81</v>
      </c>
      <c r="R58" s="25" t="n">
        <v>0</v>
      </c>
      <c r="S58" s="24" t="n">
        <v>0</v>
      </c>
      <c r="T58" s="24" t="n">
        <v>0</v>
      </c>
      <c r="U58" s="24" t="n">
        <v>0.75</v>
      </c>
      <c r="V58" s="26" t="n">
        <v>20.79</v>
      </c>
      <c r="W58" s="26" t="s">
        <v>269</v>
      </c>
      <c r="X58" s="26" t="s">
        <v>268</v>
      </c>
      <c r="Y58" s="26" t="n">
        <v>20.79</v>
      </c>
      <c r="Z58" s="26" t="n">
        <v>2</v>
      </c>
      <c r="AA58" s="26" t="n">
        <v>2.79</v>
      </c>
      <c r="AB58" s="26" t="n">
        <v>0</v>
      </c>
      <c r="AC58" s="26" t="n">
        <v>2</v>
      </c>
      <c r="AD58" s="26" t="n">
        <v>2.41</v>
      </c>
      <c r="AE58" s="26" t="n">
        <v>3</v>
      </c>
      <c r="AF58" s="26" t="n">
        <v>3</v>
      </c>
      <c r="AG58" s="26" t="n">
        <v>0.6</v>
      </c>
      <c r="AH58" s="26" t="n">
        <v>3</v>
      </c>
      <c r="AI58" s="26" t="n">
        <v>2</v>
      </c>
      <c r="AJ58" s="26" t="n">
        <v>23.84</v>
      </c>
      <c r="AK58" s="26" t="s">
        <v>269</v>
      </c>
      <c r="AL58" s="26" t="s">
        <v>268</v>
      </c>
      <c r="AM58" s="26" t="n">
        <v>23.84</v>
      </c>
      <c r="AN58" s="26" t="n">
        <v>2</v>
      </c>
      <c r="AO58" s="26" t="n">
        <v>2</v>
      </c>
      <c r="AP58" s="26" t="n">
        <v>1.6</v>
      </c>
      <c r="AQ58" s="26" t="n">
        <v>3</v>
      </c>
      <c r="AR58" s="26" t="n">
        <v>0.5</v>
      </c>
      <c r="AS58" s="26" t="n">
        <v>0.74</v>
      </c>
      <c r="AT58" s="26" t="n">
        <v>3</v>
      </c>
      <c r="AU58" s="26" t="n">
        <v>3</v>
      </c>
      <c r="AV58" s="26" t="n">
        <v>4</v>
      </c>
      <c r="AW58" s="26" t="n">
        <v>4</v>
      </c>
      <c r="AX58" s="28" t="n">
        <v>3</v>
      </c>
      <c r="AY58" s="28" t="n">
        <v>67.17</v>
      </c>
      <c r="BB58" s="3" t="n">
        <f aca="false">SUM(M58+AB58+AC58+AD58)</f>
        <v>4.66</v>
      </c>
      <c r="BC58" s="3" t="n">
        <f aca="false">SUM(O58+P58+AE58+AN58+AO58+AP58+AQ58)</f>
        <v>13.01</v>
      </c>
      <c r="BD58" s="3" t="n">
        <f aca="false">SUM(K58)</f>
        <v>15.86</v>
      </c>
      <c r="BE58" s="3" t="n">
        <f aca="false">SUM(L58+N58+Z58+AA58)</f>
        <v>5.25</v>
      </c>
      <c r="BF58" s="3" t="n">
        <f aca="false">SUM(Q58+S58+T58+U58+AR58+AS58+AT58+AU58+AV58+AW58)</f>
        <v>17.8</v>
      </c>
      <c r="BG58" s="3" t="n">
        <f aca="false">SUM(J58+AF58+AG58+AH58+AI58)</f>
        <v>10.6</v>
      </c>
    </row>
    <row r="59" customFormat="false" ht="14.4" hidden="false" customHeight="false" outlineLevel="0" collapsed="false">
      <c r="B59" s="2" t="s">
        <v>63</v>
      </c>
      <c r="C59" s="19" t="s">
        <v>270</v>
      </c>
      <c r="D59" s="30" t="s">
        <v>271</v>
      </c>
      <c r="E59" s="30" t="s">
        <v>272</v>
      </c>
      <c r="F59" s="21" t="n">
        <v>4</v>
      </c>
      <c r="G59" s="22" t="n">
        <v>9</v>
      </c>
      <c r="H59" s="22" t="n">
        <v>0.6</v>
      </c>
      <c r="I59" s="23" t="n">
        <v>13.6</v>
      </c>
      <c r="J59" s="23" t="n">
        <v>1</v>
      </c>
      <c r="K59" s="23" t="n">
        <f aca="false">(I59-J59)</f>
        <v>12.6</v>
      </c>
      <c r="L59" s="24" t="n">
        <v>1</v>
      </c>
      <c r="M59" s="24" t="n">
        <v>0.35</v>
      </c>
      <c r="N59" s="24" t="n">
        <v>0.3</v>
      </c>
      <c r="O59" s="24" t="n">
        <v>1</v>
      </c>
      <c r="P59" s="24" t="n">
        <v>1</v>
      </c>
      <c r="Q59" s="24" t="n">
        <v>1.81</v>
      </c>
      <c r="R59" s="25" t="n">
        <v>0</v>
      </c>
      <c r="S59" s="24" t="n">
        <v>0</v>
      </c>
      <c r="T59" s="24" t="n">
        <v>0</v>
      </c>
      <c r="U59" s="24" t="n">
        <v>0.63</v>
      </c>
      <c r="V59" s="26" t="n">
        <v>14.72</v>
      </c>
      <c r="W59" s="26" t="s">
        <v>272</v>
      </c>
      <c r="X59" s="26" t="s">
        <v>271</v>
      </c>
      <c r="Y59" s="26" t="n">
        <v>14.72</v>
      </c>
      <c r="Z59" s="26" t="n">
        <v>3</v>
      </c>
      <c r="AA59" s="26" t="n">
        <v>2.79</v>
      </c>
      <c r="AB59" s="26" t="n">
        <v>0.75</v>
      </c>
      <c r="AC59" s="26" t="n">
        <v>2.25</v>
      </c>
      <c r="AD59" s="26" t="n">
        <v>3</v>
      </c>
      <c r="AE59" s="26" t="n">
        <v>2.33</v>
      </c>
      <c r="AF59" s="36" t="n">
        <v>0</v>
      </c>
      <c r="AG59" s="26" t="n">
        <v>0.6</v>
      </c>
      <c r="AH59" s="36" t="n">
        <v>0</v>
      </c>
      <c r="AI59" s="36" t="n">
        <v>0</v>
      </c>
      <c r="AJ59" s="26" t="n">
        <v>19</v>
      </c>
      <c r="AK59" s="26" t="s">
        <v>272</v>
      </c>
      <c r="AL59" s="26" t="s">
        <v>271</v>
      </c>
      <c r="AM59" s="26" t="n">
        <v>19</v>
      </c>
      <c r="AN59" s="27" t="n">
        <v>0</v>
      </c>
      <c r="AO59" s="26" t="n">
        <v>2</v>
      </c>
      <c r="AP59" s="27" t="n">
        <v>0</v>
      </c>
      <c r="AQ59" s="26" t="n">
        <v>3</v>
      </c>
      <c r="AR59" s="27" t="n">
        <v>0</v>
      </c>
      <c r="AS59" s="27" t="n">
        <v>0</v>
      </c>
      <c r="AT59" s="26" t="n">
        <v>3</v>
      </c>
      <c r="AU59" s="26" t="n">
        <v>3</v>
      </c>
      <c r="AV59" s="26" t="n">
        <v>4</v>
      </c>
      <c r="AW59" s="26" t="n">
        <v>4</v>
      </c>
      <c r="AX59" s="28" t="n">
        <v>2</v>
      </c>
      <c r="AY59" s="28" t="n">
        <v>53.41</v>
      </c>
      <c r="BB59" s="3" t="n">
        <f aca="false">SUM(M59+AB59+AC59+AD59)</f>
        <v>6.35</v>
      </c>
      <c r="BC59" s="3" t="n">
        <f aca="false">SUM(O59+P59+AE59+AN59+AO59+AP59+AQ59)</f>
        <v>9.33</v>
      </c>
      <c r="BD59" s="3" t="n">
        <f aca="false">SUM(K59)</f>
        <v>12.6</v>
      </c>
      <c r="BE59" s="3" t="n">
        <f aca="false">SUM(L59+N59+Z59+AA59)</f>
        <v>7.09</v>
      </c>
      <c r="BF59" s="3" t="n">
        <f aca="false">SUM(Q59+S59+T59+U59+AR59+AS59+AT59+AU59+AV59+AW59)</f>
        <v>16.44</v>
      </c>
      <c r="BG59" s="3" t="n">
        <f aca="false">SUM(J59+AF59+AG59+AH59+AI59)</f>
        <v>1.6</v>
      </c>
    </row>
    <row r="60" customFormat="false" ht="14.4" hidden="false" customHeight="false" outlineLevel="0" collapsed="false">
      <c r="B60" s="2" t="s">
        <v>64</v>
      </c>
      <c r="C60" s="19" t="s">
        <v>270</v>
      </c>
      <c r="D60" s="30" t="s">
        <v>273</v>
      </c>
      <c r="E60" s="30" t="s">
        <v>274</v>
      </c>
      <c r="F60" s="21" t="n">
        <v>4</v>
      </c>
      <c r="G60" s="22" t="n">
        <v>9</v>
      </c>
      <c r="H60" s="38" t="s">
        <v>159</v>
      </c>
      <c r="I60" s="23" t="n">
        <v>13</v>
      </c>
      <c r="J60" s="23" t="n">
        <v>1</v>
      </c>
      <c r="K60" s="23" t="n">
        <f aca="false">(I60-J60)</f>
        <v>12</v>
      </c>
      <c r="L60" s="24" t="n">
        <v>0.73</v>
      </c>
      <c r="M60" s="24" t="n">
        <v>0.46</v>
      </c>
      <c r="N60" s="24" t="n">
        <v>0.78</v>
      </c>
      <c r="O60" s="24" t="n">
        <v>1</v>
      </c>
      <c r="P60" s="31" t="n">
        <v>0</v>
      </c>
      <c r="Q60" s="24" t="n">
        <v>2</v>
      </c>
      <c r="R60" s="25" t="s">
        <v>159</v>
      </c>
      <c r="S60" s="24" t="n">
        <v>0</v>
      </c>
      <c r="T60" s="24" t="n">
        <v>0</v>
      </c>
      <c r="U60" s="24" t="n">
        <v>0.5</v>
      </c>
      <c r="V60" s="26" t="n">
        <v>11.51</v>
      </c>
      <c r="W60" s="26" t="s">
        <v>274</v>
      </c>
      <c r="X60" s="26" t="s">
        <v>273</v>
      </c>
      <c r="Y60" s="26" t="n">
        <v>11.51</v>
      </c>
      <c r="Z60" s="26" t="n">
        <v>0</v>
      </c>
      <c r="AA60" s="26" t="n">
        <v>2.57</v>
      </c>
      <c r="AB60" s="26" t="n">
        <v>2.25</v>
      </c>
      <c r="AC60" s="26" t="n">
        <v>1</v>
      </c>
      <c r="AD60" s="26" t="n">
        <v>2.39</v>
      </c>
      <c r="AE60" s="26" t="n">
        <v>2</v>
      </c>
      <c r="AF60" s="26" t="n">
        <v>0.71</v>
      </c>
      <c r="AG60" s="26" t="n">
        <v>0.6</v>
      </c>
      <c r="AH60" s="36" t="n">
        <v>0</v>
      </c>
      <c r="AI60" s="36" t="n">
        <v>0</v>
      </c>
      <c r="AJ60" s="26" t="n">
        <v>19</v>
      </c>
      <c r="AK60" s="26" t="s">
        <v>274</v>
      </c>
      <c r="AL60" s="26" t="s">
        <v>273</v>
      </c>
      <c r="AM60" s="26" t="n">
        <v>19</v>
      </c>
      <c r="AN60" s="27" t="n">
        <v>0</v>
      </c>
      <c r="AO60" s="26" t="n">
        <v>2</v>
      </c>
      <c r="AP60" s="26" t="n">
        <v>2</v>
      </c>
      <c r="AQ60" s="26" t="n">
        <v>1</v>
      </c>
      <c r="AR60" s="26" t="n">
        <v>0</v>
      </c>
      <c r="AS60" s="27" t="n">
        <v>0</v>
      </c>
      <c r="AT60" s="26" t="n">
        <v>3</v>
      </c>
      <c r="AU60" s="26" t="n">
        <v>3</v>
      </c>
      <c r="AV60" s="26" t="n">
        <v>4</v>
      </c>
      <c r="AW60" s="26" t="n">
        <v>4</v>
      </c>
      <c r="AX60" s="28" t="n">
        <v>2</v>
      </c>
      <c r="AY60" s="28" t="n">
        <v>50</v>
      </c>
      <c r="BB60" s="3" t="n">
        <f aca="false">SUM(M60+AB60+AC60+AD60)</f>
        <v>6.1</v>
      </c>
      <c r="BC60" s="3" t="n">
        <f aca="false">SUM(O60+P60+AE60+AN60+AO60+AP60+AQ60)</f>
        <v>8</v>
      </c>
      <c r="BD60" s="3" t="n">
        <f aca="false">SUM(K60)</f>
        <v>12</v>
      </c>
      <c r="BE60" s="3" t="n">
        <f aca="false">SUM(L60+N60+Z60+AA60)</f>
        <v>4.08</v>
      </c>
      <c r="BF60" s="3" t="n">
        <f aca="false">SUM(Q60+S60+T60+U60+AR60+AS60+AT60+AU60+AV60+AW60)</f>
        <v>16.5</v>
      </c>
      <c r="BG60" s="3" t="n">
        <f aca="false">SUM(J60+AF60+AG60+AH60+AI60)</f>
        <v>2.31</v>
      </c>
    </row>
    <row r="61" customFormat="false" ht="14.4" hidden="false" customHeight="false" outlineLevel="0" collapsed="false">
      <c r="B61" s="2" t="s">
        <v>65</v>
      </c>
      <c r="C61" s="19" t="s">
        <v>270</v>
      </c>
      <c r="D61" s="30" t="s">
        <v>178</v>
      </c>
      <c r="E61" s="39" t="s">
        <v>275</v>
      </c>
      <c r="F61" s="21" t="n">
        <v>4</v>
      </c>
      <c r="G61" s="22" t="n">
        <v>9</v>
      </c>
      <c r="H61" s="22" t="n">
        <v>0.6</v>
      </c>
      <c r="I61" s="23" t="n">
        <v>13.6</v>
      </c>
      <c r="J61" s="23" t="n">
        <v>1</v>
      </c>
      <c r="K61" s="23" t="n">
        <f aca="false">(I61-J61)</f>
        <v>12.6</v>
      </c>
      <c r="L61" s="24" t="n">
        <v>0.3</v>
      </c>
      <c r="M61" s="24" t="n">
        <v>0.5</v>
      </c>
      <c r="N61" s="31" t="n">
        <v>0</v>
      </c>
      <c r="O61" s="24" t="n">
        <v>0.96</v>
      </c>
      <c r="P61" s="24" t="n">
        <v>0.71</v>
      </c>
      <c r="Q61" s="24" t="n">
        <v>1.28</v>
      </c>
      <c r="R61" s="25" t="n">
        <v>0</v>
      </c>
      <c r="S61" s="31" t="n">
        <v>0</v>
      </c>
      <c r="T61" s="24" t="n">
        <v>0</v>
      </c>
      <c r="U61" s="24" t="n">
        <v>0.25</v>
      </c>
      <c r="V61" s="26" t="n">
        <v>13.28</v>
      </c>
      <c r="W61" s="26" t="s">
        <v>275</v>
      </c>
      <c r="X61" s="26" t="s">
        <v>178</v>
      </c>
      <c r="Y61" s="26" t="n">
        <v>13.28</v>
      </c>
      <c r="Z61" s="26" t="n">
        <v>2</v>
      </c>
      <c r="AA61" s="26" t="n">
        <v>2.2</v>
      </c>
      <c r="AB61" s="26" t="n">
        <v>1.5</v>
      </c>
      <c r="AC61" s="26" t="n">
        <v>0</v>
      </c>
      <c r="AD61" s="26" t="n">
        <v>1.85</v>
      </c>
      <c r="AE61" s="26" t="n">
        <v>3</v>
      </c>
      <c r="AF61" s="26" t="n">
        <v>1.13</v>
      </c>
      <c r="AG61" s="26" t="n">
        <v>0.6</v>
      </c>
      <c r="AH61" s="26" t="n">
        <v>0</v>
      </c>
      <c r="AI61" s="26" t="n">
        <v>1</v>
      </c>
      <c r="AJ61" s="26" t="n">
        <v>20.56</v>
      </c>
      <c r="AK61" s="26" t="s">
        <v>275</v>
      </c>
      <c r="AL61" s="26" t="s">
        <v>178</v>
      </c>
      <c r="AM61" s="26" t="n">
        <v>20.56</v>
      </c>
      <c r="AN61" s="26" t="n">
        <v>2</v>
      </c>
      <c r="AO61" s="26" t="n">
        <v>0</v>
      </c>
      <c r="AP61" s="26" t="n">
        <v>1.5</v>
      </c>
      <c r="AQ61" s="26" t="n">
        <v>3</v>
      </c>
      <c r="AR61" s="27" t="n">
        <v>0</v>
      </c>
      <c r="AS61" s="26" t="n">
        <v>0.67</v>
      </c>
      <c r="AT61" s="26" t="n">
        <v>3</v>
      </c>
      <c r="AU61" s="26" t="n">
        <v>2.81</v>
      </c>
      <c r="AV61" s="26" t="n">
        <v>4</v>
      </c>
      <c r="AW61" s="26" t="n">
        <v>3.58</v>
      </c>
      <c r="AX61" s="28" t="n">
        <v>2</v>
      </c>
      <c r="AY61" s="28" t="n">
        <v>51.44</v>
      </c>
      <c r="BB61" s="3" t="n">
        <f aca="false">SUM(M61+AB61+AC61+AD61)</f>
        <v>3.85</v>
      </c>
      <c r="BC61" s="3" t="n">
        <f aca="false">SUM(O61+P61+AE61+AN61+AO61+AP61+AQ61)</f>
        <v>11.17</v>
      </c>
      <c r="BD61" s="3" t="n">
        <f aca="false">SUM(K61)</f>
        <v>12.6</v>
      </c>
      <c r="BE61" s="3" t="n">
        <f aca="false">SUM(L61+N61+Z61+AA61)</f>
        <v>4.5</v>
      </c>
      <c r="BF61" s="3" t="n">
        <f aca="false">SUM(Q61+S61+T61+U61+AR61+AS61+AT61+AU61+AV61+AW61)</f>
        <v>15.59</v>
      </c>
      <c r="BG61" s="3" t="n">
        <f aca="false">SUM(J61+AF61+AG61+AH61+AI61)</f>
        <v>3.73</v>
      </c>
    </row>
    <row r="62" customFormat="false" ht="14.4" hidden="false" customHeight="false" outlineLevel="0" collapsed="false">
      <c r="B62" s="2" t="s">
        <v>66</v>
      </c>
      <c r="C62" s="19" t="s">
        <v>276</v>
      </c>
      <c r="D62" s="30" t="s">
        <v>277</v>
      </c>
      <c r="E62" s="30" t="s">
        <v>278</v>
      </c>
      <c r="F62" s="21" t="n">
        <v>6</v>
      </c>
      <c r="G62" s="22" t="n">
        <v>10.25</v>
      </c>
      <c r="H62" s="22" t="n">
        <v>0.44</v>
      </c>
      <c r="I62" s="23" t="n">
        <v>16.69</v>
      </c>
      <c r="J62" s="23" t="n">
        <v>2</v>
      </c>
      <c r="K62" s="23" t="n">
        <f aca="false">(I62-J62)</f>
        <v>14.69</v>
      </c>
      <c r="L62" s="24" t="n">
        <v>0.6</v>
      </c>
      <c r="M62" s="24" t="n">
        <v>0.25</v>
      </c>
      <c r="N62" s="24" t="n">
        <v>0.5</v>
      </c>
      <c r="O62" s="24" t="n">
        <v>0.88</v>
      </c>
      <c r="P62" s="24" t="n">
        <v>0.7</v>
      </c>
      <c r="Q62" s="24" t="n">
        <v>1.35</v>
      </c>
      <c r="R62" s="25" t="n">
        <v>0</v>
      </c>
      <c r="S62" s="31" t="n">
        <v>0</v>
      </c>
      <c r="T62" s="31" t="n">
        <v>0</v>
      </c>
      <c r="U62" s="31" t="n">
        <v>0</v>
      </c>
      <c r="V62" s="26" t="n">
        <v>22.47</v>
      </c>
      <c r="W62" s="26" t="s">
        <v>278</v>
      </c>
      <c r="X62" s="26" t="s">
        <v>277</v>
      </c>
      <c r="Y62" s="26" t="n">
        <v>22.47</v>
      </c>
      <c r="Z62" s="26" t="n">
        <v>3</v>
      </c>
      <c r="AA62" s="26" t="n">
        <v>3</v>
      </c>
      <c r="AB62" s="26" t="n">
        <v>3</v>
      </c>
      <c r="AC62" s="26" t="n">
        <v>0.51</v>
      </c>
      <c r="AD62" s="26" t="n">
        <v>2.75</v>
      </c>
      <c r="AE62" s="26" t="n">
        <v>2.33</v>
      </c>
      <c r="AF62" s="26" t="n">
        <v>1.88</v>
      </c>
      <c r="AG62" s="26" t="n">
        <v>3</v>
      </c>
      <c r="AH62" s="26" t="n">
        <v>1.5</v>
      </c>
      <c r="AI62" s="26" t="n">
        <v>1.5</v>
      </c>
      <c r="AJ62" s="26" t="n">
        <v>21.16</v>
      </c>
      <c r="AK62" s="26" t="s">
        <v>278</v>
      </c>
      <c r="AL62" s="26" t="s">
        <v>277</v>
      </c>
      <c r="AM62" s="26" t="n">
        <v>21.16</v>
      </c>
      <c r="AN62" s="26" t="n">
        <v>0.4</v>
      </c>
      <c r="AO62" s="26" t="n">
        <v>2</v>
      </c>
      <c r="AP62" s="26" t="n">
        <v>0.83</v>
      </c>
      <c r="AQ62" s="26" t="n">
        <v>3</v>
      </c>
      <c r="AR62" s="27" t="n">
        <v>0</v>
      </c>
      <c r="AS62" s="26" t="n">
        <v>1.56</v>
      </c>
      <c r="AT62" s="26" t="n">
        <v>3</v>
      </c>
      <c r="AU62" s="26" t="n">
        <v>3</v>
      </c>
      <c r="AV62" s="26" t="n">
        <v>4</v>
      </c>
      <c r="AW62" s="26" t="n">
        <v>3.37</v>
      </c>
      <c r="AX62" s="28" t="n">
        <v>3</v>
      </c>
      <c r="AY62" s="28" t="n">
        <v>64.6</v>
      </c>
      <c r="BB62" s="3" t="n">
        <f aca="false">SUM(M62+AB62+AC62+AD62)</f>
        <v>6.51</v>
      </c>
      <c r="BC62" s="3" t="n">
        <f aca="false">SUM(O62+P62+AE62+AN62+AO62+AP62+AQ62)</f>
        <v>10.14</v>
      </c>
      <c r="BD62" s="3" t="n">
        <f aca="false">SUM(K62)</f>
        <v>14.69</v>
      </c>
      <c r="BE62" s="3" t="n">
        <f aca="false">SUM(L62+N62+Z62+AA62)</f>
        <v>7.1</v>
      </c>
      <c r="BF62" s="3" t="n">
        <f aca="false">SUM(Q62+S62+T62+U62+AR62+AS62+AT62+AU62+AV62+AW62)</f>
        <v>16.28</v>
      </c>
      <c r="BG62" s="3" t="n">
        <f aca="false">SUM(J62+AF62+AG62+AH62+AI62)</f>
        <v>9.88</v>
      </c>
    </row>
    <row r="63" customFormat="false" ht="14.4" hidden="false" customHeight="false" outlineLevel="0" collapsed="false">
      <c r="B63" s="2" t="s">
        <v>67</v>
      </c>
      <c r="C63" s="19" t="s">
        <v>276</v>
      </c>
      <c r="D63" s="30" t="s">
        <v>279</v>
      </c>
      <c r="E63" s="30" t="s">
        <v>280</v>
      </c>
      <c r="F63" s="21" t="n">
        <v>6</v>
      </c>
      <c r="G63" s="22" t="n">
        <v>10.25</v>
      </c>
      <c r="H63" s="22" t="n">
        <v>1.91</v>
      </c>
      <c r="I63" s="23" t="n">
        <v>18.16</v>
      </c>
      <c r="J63" s="23" t="n">
        <v>2</v>
      </c>
      <c r="K63" s="23" t="n">
        <f aca="false">(I63-J63)</f>
        <v>16.16</v>
      </c>
      <c r="L63" s="24" t="n">
        <v>0.17</v>
      </c>
      <c r="M63" s="24" t="n">
        <v>0.13</v>
      </c>
      <c r="N63" s="24" t="n">
        <v>0.58</v>
      </c>
      <c r="O63" s="24" t="n">
        <v>0.88</v>
      </c>
      <c r="P63" s="24" t="n">
        <v>0.68</v>
      </c>
      <c r="Q63" s="24" t="n">
        <v>1.01</v>
      </c>
      <c r="R63" s="25" t="n">
        <v>0</v>
      </c>
      <c r="S63" s="24" t="n">
        <v>0</v>
      </c>
      <c r="T63" s="24" t="n">
        <v>0.5</v>
      </c>
      <c r="U63" s="24" t="n">
        <v>0.38</v>
      </c>
      <c r="V63" s="26" t="n">
        <v>16.21</v>
      </c>
      <c r="W63" s="26" t="s">
        <v>280</v>
      </c>
      <c r="X63" s="26" t="s">
        <v>279</v>
      </c>
      <c r="Y63" s="26" t="n">
        <v>16.21</v>
      </c>
      <c r="Z63" s="26" t="n">
        <v>2.4</v>
      </c>
      <c r="AA63" s="26" t="n">
        <v>2.2</v>
      </c>
      <c r="AB63" s="26" t="n">
        <v>0.75</v>
      </c>
      <c r="AC63" s="26" t="n">
        <v>2</v>
      </c>
      <c r="AD63" s="26" t="n">
        <v>2.97</v>
      </c>
      <c r="AE63" s="26" t="n">
        <v>3</v>
      </c>
      <c r="AF63" s="26" t="n">
        <v>2.29</v>
      </c>
      <c r="AG63" s="26" t="n">
        <v>0.6</v>
      </c>
      <c r="AH63" s="26" t="n">
        <v>0</v>
      </c>
      <c r="AI63" s="36" t="n">
        <v>0</v>
      </c>
      <c r="AJ63" s="26" t="n">
        <v>21.06</v>
      </c>
      <c r="AK63" s="26" t="s">
        <v>280</v>
      </c>
      <c r="AL63" s="26" t="s">
        <v>279</v>
      </c>
      <c r="AM63" s="26" t="n">
        <v>21.06</v>
      </c>
      <c r="AN63" s="26" t="n">
        <v>2</v>
      </c>
      <c r="AO63" s="26" t="n">
        <v>2</v>
      </c>
      <c r="AP63" s="26" t="n">
        <v>2</v>
      </c>
      <c r="AQ63" s="26" t="n">
        <v>1</v>
      </c>
      <c r="AR63" s="26" t="n">
        <v>0.5</v>
      </c>
      <c r="AS63" s="26" t="n">
        <v>0.89</v>
      </c>
      <c r="AT63" s="26" t="n">
        <v>3</v>
      </c>
      <c r="AU63" s="26" t="n">
        <v>3</v>
      </c>
      <c r="AV63" s="26" t="n">
        <v>2.67</v>
      </c>
      <c r="AW63" s="26" t="n">
        <v>4</v>
      </c>
      <c r="AX63" s="28" t="n">
        <v>2</v>
      </c>
      <c r="AY63" s="28" t="n">
        <v>59.73</v>
      </c>
      <c r="BB63" s="3" t="n">
        <f aca="false">SUM(M63+AB63+AC63+AD63)</f>
        <v>5.85</v>
      </c>
      <c r="BC63" s="3" t="n">
        <f aca="false">SUM(O63+P63+AE63+AN63+AO63+AP63+AQ63)</f>
        <v>11.56</v>
      </c>
      <c r="BD63" s="3" t="n">
        <f aca="false">SUM(K63)</f>
        <v>16.16</v>
      </c>
      <c r="BE63" s="3" t="n">
        <f aca="false">SUM(L63+N63+Z63+AA63)</f>
        <v>5.35</v>
      </c>
      <c r="BF63" s="3" t="n">
        <f aca="false">SUM(Q63+S63+T63+U63+AR63+AS63+AT63+AU63+AV63+AW63)</f>
        <v>15.95</v>
      </c>
      <c r="BG63" s="3" t="n">
        <f aca="false">SUM(J63+AF63+AG63+AH63+AI63)</f>
        <v>4.89</v>
      </c>
    </row>
    <row r="64" customFormat="false" ht="14.4" hidden="false" customHeight="false" outlineLevel="0" collapsed="false">
      <c r="B64" s="2" t="s">
        <v>68</v>
      </c>
      <c r="C64" s="19" t="s">
        <v>276</v>
      </c>
      <c r="D64" s="30" t="s">
        <v>281</v>
      </c>
      <c r="E64" s="30" t="s">
        <v>197</v>
      </c>
      <c r="F64" s="21" t="n">
        <v>6</v>
      </c>
      <c r="G64" s="22" t="n">
        <v>10.25</v>
      </c>
      <c r="H64" s="22" t="n">
        <v>1.91</v>
      </c>
      <c r="I64" s="23" t="n">
        <v>18.16</v>
      </c>
      <c r="J64" s="23" t="n">
        <v>2</v>
      </c>
      <c r="K64" s="23" t="n">
        <f aca="false">(I64-J64)</f>
        <v>16.16</v>
      </c>
      <c r="L64" s="24" t="n">
        <v>0.33</v>
      </c>
      <c r="M64" s="24" t="n">
        <v>0.13</v>
      </c>
      <c r="N64" s="24" t="n">
        <v>0.45</v>
      </c>
      <c r="O64" s="24" t="n">
        <v>0.36</v>
      </c>
      <c r="P64" s="24" t="n">
        <v>0.64</v>
      </c>
      <c r="Q64" s="24" t="n">
        <v>1.4</v>
      </c>
      <c r="R64" s="25" t="n">
        <v>0</v>
      </c>
      <c r="S64" s="24" t="n">
        <v>0</v>
      </c>
      <c r="T64" s="24" t="n">
        <v>0</v>
      </c>
      <c r="U64" s="24" t="n">
        <v>0.38</v>
      </c>
      <c r="V64" s="26" t="n">
        <v>10.28</v>
      </c>
      <c r="W64" s="26" t="s">
        <v>197</v>
      </c>
      <c r="X64" s="26" t="s">
        <v>281</v>
      </c>
      <c r="Y64" s="26" t="n">
        <v>10.28</v>
      </c>
      <c r="Z64" s="26" t="n">
        <v>1</v>
      </c>
      <c r="AA64" s="26" t="n">
        <v>1.5</v>
      </c>
      <c r="AB64" s="26" t="n">
        <v>0.75</v>
      </c>
      <c r="AC64" s="26" t="n">
        <v>0</v>
      </c>
      <c r="AD64" s="26" t="n">
        <v>1.45</v>
      </c>
      <c r="AE64" s="26" t="n">
        <v>2.33</v>
      </c>
      <c r="AF64" s="26" t="n">
        <v>2.65</v>
      </c>
      <c r="AG64" s="26" t="n">
        <v>0.6</v>
      </c>
      <c r="AH64" s="36" t="n">
        <v>0</v>
      </c>
      <c r="AI64" s="36" t="n">
        <v>0</v>
      </c>
      <c r="AJ64" s="26" t="n">
        <v>13.8</v>
      </c>
      <c r="AK64" s="26" t="s">
        <v>197</v>
      </c>
      <c r="AL64" s="26" t="s">
        <v>281</v>
      </c>
      <c r="AM64" s="26" t="n">
        <v>13.8</v>
      </c>
      <c r="AN64" s="26" t="n">
        <v>0.8</v>
      </c>
      <c r="AO64" s="26" t="n">
        <v>2</v>
      </c>
      <c r="AP64" s="26" t="n">
        <v>1.5</v>
      </c>
      <c r="AQ64" s="26" t="n">
        <v>0.5</v>
      </c>
      <c r="AR64" s="26" t="n">
        <v>1.5</v>
      </c>
      <c r="AS64" s="26" t="n">
        <v>1.86</v>
      </c>
      <c r="AT64" s="26" t="n">
        <v>2</v>
      </c>
      <c r="AU64" s="26" t="n">
        <v>2.63</v>
      </c>
      <c r="AV64" s="26" t="n">
        <v>0.8</v>
      </c>
      <c r="AW64" s="26" t="n">
        <v>0.21</v>
      </c>
      <c r="AX64" s="28" t="n">
        <v>1</v>
      </c>
      <c r="AY64" s="28" t="n">
        <v>45.92</v>
      </c>
      <c r="BB64" s="3" t="n">
        <f aca="false">SUM(M64+AB64+AC64+AD64)</f>
        <v>2.33</v>
      </c>
      <c r="BC64" s="3" t="n">
        <f aca="false">SUM(O64+P64+AE64+AN64+AO64+AP64+AQ64)</f>
        <v>8.13</v>
      </c>
      <c r="BD64" s="3" t="n">
        <f aca="false">SUM(K64)</f>
        <v>16.16</v>
      </c>
      <c r="BE64" s="3" t="n">
        <f aca="false">SUM(L64+N64+Z64+AA64)</f>
        <v>3.28</v>
      </c>
      <c r="BF64" s="3" t="n">
        <f aca="false">SUM(Q64+S64+T64+U64+AR64+AS64+AT64+AU64+AV64+AW64)</f>
        <v>10.78</v>
      </c>
      <c r="BG64" s="3" t="n">
        <f aca="false">SUM(J64+AF64+AG64+AH64+AI64)</f>
        <v>5.25</v>
      </c>
    </row>
    <row r="65" customFormat="false" ht="14.4" hidden="false" customHeight="false" outlineLevel="0" collapsed="false">
      <c r="B65" s="2" t="s">
        <v>69</v>
      </c>
      <c r="C65" s="19" t="s">
        <v>282</v>
      </c>
      <c r="D65" s="30" t="s">
        <v>283</v>
      </c>
      <c r="E65" s="30" t="s">
        <v>284</v>
      </c>
      <c r="F65" s="21" t="n">
        <v>9</v>
      </c>
      <c r="G65" s="22" t="n">
        <v>17.22</v>
      </c>
      <c r="H65" s="22" t="n">
        <v>0.9</v>
      </c>
      <c r="I65" s="23" t="n">
        <v>27.12</v>
      </c>
      <c r="J65" s="23" t="n">
        <v>3</v>
      </c>
      <c r="K65" s="23" t="n">
        <f aca="false">(I65-J65)</f>
        <v>24.12</v>
      </c>
      <c r="L65" s="24" t="n">
        <v>0.73</v>
      </c>
      <c r="M65" s="24" t="n">
        <v>0.5</v>
      </c>
      <c r="N65" s="24" t="n">
        <v>0.2</v>
      </c>
      <c r="O65" s="24" t="n">
        <v>1</v>
      </c>
      <c r="P65" s="46" t="n">
        <v>0</v>
      </c>
      <c r="Q65" s="24" t="n">
        <v>1.69</v>
      </c>
      <c r="R65" s="25" t="n">
        <v>0</v>
      </c>
      <c r="S65" s="24" t="n">
        <v>0</v>
      </c>
      <c r="T65" s="24" t="n">
        <v>0.5</v>
      </c>
      <c r="U65" s="24" t="n">
        <v>0.75</v>
      </c>
      <c r="V65" s="26" t="n">
        <v>18.6</v>
      </c>
      <c r="W65" s="26" t="s">
        <v>284</v>
      </c>
      <c r="X65" s="26" t="s">
        <v>283</v>
      </c>
      <c r="Y65" s="26" t="n">
        <v>18.6</v>
      </c>
      <c r="Z65" s="26" t="n">
        <v>3</v>
      </c>
      <c r="AA65" s="26" t="n">
        <v>2.2</v>
      </c>
      <c r="AB65" s="26" t="n">
        <v>0</v>
      </c>
      <c r="AC65" s="26" t="n">
        <v>3</v>
      </c>
      <c r="AD65" s="26" t="n">
        <v>1.67</v>
      </c>
      <c r="AE65" s="26" t="n">
        <v>0.33</v>
      </c>
      <c r="AF65" s="26" t="n">
        <v>3</v>
      </c>
      <c r="AG65" s="26" t="n">
        <v>2.4</v>
      </c>
      <c r="AH65" s="26" t="n">
        <v>0</v>
      </c>
      <c r="AI65" s="26" t="n">
        <v>3</v>
      </c>
      <c r="AJ65" s="26" t="n">
        <v>18.46</v>
      </c>
      <c r="AK65" s="26" t="s">
        <v>284</v>
      </c>
      <c r="AL65" s="26" t="s">
        <v>283</v>
      </c>
      <c r="AM65" s="26" t="n">
        <v>18.46</v>
      </c>
      <c r="AN65" s="26" t="n">
        <v>2</v>
      </c>
      <c r="AO65" s="26" t="n">
        <v>2</v>
      </c>
      <c r="AP65" s="26" t="n">
        <v>2</v>
      </c>
      <c r="AQ65" s="26" t="n">
        <v>3</v>
      </c>
      <c r="AR65" s="27" t="n">
        <v>0</v>
      </c>
      <c r="AS65" s="27" t="n">
        <v>0</v>
      </c>
      <c r="AT65" s="26" t="n">
        <v>3</v>
      </c>
      <c r="AU65" s="26" t="n">
        <v>2.25</v>
      </c>
      <c r="AV65" s="26" t="n">
        <v>4</v>
      </c>
      <c r="AW65" s="26" t="n">
        <v>0.21</v>
      </c>
      <c r="AX65" s="28" t="n">
        <v>3</v>
      </c>
      <c r="AY65" s="28" t="n">
        <v>69.55</v>
      </c>
      <c r="BB65" s="3" t="n">
        <f aca="false">SUM(M65+AB65+AC65+AD65)</f>
        <v>5.17</v>
      </c>
      <c r="BC65" s="3" t="n">
        <f aca="false">SUM(O65+P65+AE65+AN65+AO65+AP65+AQ65)</f>
        <v>10.33</v>
      </c>
      <c r="BD65" s="3" t="n">
        <f aca="false">SUM(K65)</f>
        <v>24.12</v>
      </c>
      <c r="BE65" s="3" t="n">
        <f aca="false">SUM(L65+N65+Z65+AA65)</f>
        <v>6.13</v>
      </c>
      <c r="BF65" s="3" t="n">
        <f aca="false">SUM(Q65+S65+T65+U65+AR65+AS65+AT65+AU65+AV65+AW65)</f>
        <v>12.4</v>
      </c>
      <c r="BG65" s="3" t="n">
        <f aca="false">SUM(J65+AF65+AG65+AH65+AI65)</f>
        <v>11.4</v>
      </c>
    </row>
    <row r="66" customFormat="false" ht="14.4" hidden="false" customHeight="false" outlineLevel="0" collapsed="false">
      <c r="A66" s="42" t="s">
        <v>285</v>
      </c>
      <c r="B66" s="2" t="s">
        <v>70</v>
      </c>
      <c r="C66" s="19" t="s">
        <v>282</v>
      </c>
      <c r="D66" s="30" t="s">
        <v>286</v>
      </c>
      <c r="E66" s="30" t="s">
        <v>287</v>
      </c>
      <c r="F66" s="21" t="n">
        <v>9</v>
      </c>
      <c r="G66" s="22" t="n">
        <v>17.22</v>
      </c>
      <c r="H66" s="22" t="n">
        <v>2.49</v>
      </c>
      <c r="I66" s="23" t="n">
        <v>28.71</v>
      </c>
      <c r="J66" s="23" t="n">
        <v>3</v>
      </c>
      <c r="K66" s="23" t="n">
        <f aca="false">(I66-J66)</f>
        <v>25.71</v>
      </c>
      <c r="L66" s="24" t="n">
        <v>0.31</v>
      </c>
      <c r="M66" s="24" t="n">
        <v>0.46</v>
      </c>
      <c r="N66" s="24" t="n">
        <v>0.7</v>
      </c>
      <c r="O66" s="24" t="n">
        <v>0.96</v>
      </c>
      <c r="P66" s="24" t="n">
        <v>0.64</v>
      </c>
      <c r="Q66" s="24" t="n">
        <v>1.75</v>
      </c>
      <c r="R66" s="25" t="n">
        <v>0</v>
      </c>
      <c r="S66" s="24" t="n">
        <v>0</v>
      </c>
      <c r="T66" s="24" t="n">
        <v>0</v>
      </c>
      <c r="U66" s="24" t="n">
        <v>0.5</v>
      </c>
      <c r="V66" s="26" t="n">
        <v>13.99</v>
      </c>
      <c r="W66" s="26" t="s">
        <v>287</v>
      </c>
      <c r="X66" s="26" t="s">
        <v>286</v>
      </c>
      <c r="Y66" s="26" t="n">
        <v>13.99</v>
      </c>
      <c r="Z66" s="26" t="n">
        <v>1.8</v>
      </c>
      <c r="AA66" s="26" t="n">
        <v>1.4</v>
      </c>
      <c r="AB66" s="26" t="n">
        <v>0.75</v>
      </c>
      <c r="AC66" s="26" t="n">
        <v>0</v>
      </c>
      <c r="AD66" s="26" t="n">
        <v>0.97</v>
      </c>
      <c r="AE66" s="26" t="n">
        <v>1</v>
      </c>
      <c r="AF66" s="26" t="n">
        <v>3</v>
      </c>
      <c r="AG66" s="26" t="n">
        <v>2.4</v>
      </c>
      <c r="AH66" s="26" t="n">
        <v>0</v>
      </c>
      <c r="AI66" s="26" t="n">
        <v>2.67</v>
      </c>
      <c r="AJ66" s="26" t="n">
        <v>28.5</v>
      </c>
      <c r="AK66" s="26" t="s">
        <v>287</v>
      </c>
      <c r="AL66" s="26" t="s">
        <v>286</v>
      </c>
      <c r="AM66" s="26" t="n">
        <v>28.5</v>
      </c>
      <c r="AN66" s="26" t="n">
        <v>2</v>
      </c>
      <c r="AO66" s="26" t="n">
        <v>2</v>
      </c>
      <c r="AP66" s="26" t="n">
        <v>2</v>
      </c>
      <c r="AQ66" s="26" t="n">
        <v>3</v>
      </c>
      <c r="AR66" s="26" t="n">
        <v>2.5</v>
      </c>
      <c r="AS66" s="26" t="n">
        <v>3</v>
      </c>
      <c r="AT66" s="26" t="n">
        <v>3</v>
      </c>
      <c r="AU66" s="26" t="n">
        <v>3</v>
      </c>
      <c r="AV66" s="26" t="n">
        <v>4</v>
      </c>
      <c r="AW66" s="26" t="n">
        <v>4</v>
      </c>
      <c r="AX66" s="28" t="n">
        <v>4</v>
      </c>
      <c r="AY66" s="28" t="n">
        <v>76.53</v>
      </c>
      <c r="BB66" s="3" t="n">
        <f aca="false">SUM(M66+AB66+AC66+AD66)</f>
        <v>2.18</v>
      </c>
      <c r="BC66" s="3" t="n">
        <f aca="false">SUM(O66+P66+AE66+AN66+AO66+AP66+AQ66)</f>
        <v>11.6</v>
      </c>
      <c r="BD66" s="3" t="n">
        <f aca="false">SUM(K66)</f>
        <v>25.71</v>
      </c>
      <c r="BE66" s="3" t="n">
        <f aca="false">SUM(L66+N66+Z66+AA66)</f>
        <v>4.21</v>
      </c>
      <c r="BF66" s="3" t="n">
        <f aca="false">SUM(Q66+S66+T66+U66+AR66+AS66+AT66+AU66+AV66+AW66)</f>
        <v>21.75</v>
      </c>
      <c r="BG66" s="3" t="n">
        <f aca="false">SUM(J66+AF66+AG66+AH66+AI66)</f>
        <v>11.07</v>
      </c>
    </row>
    <row r="67" customFormat="false" ht="14.4" hidden="false" customHeight="false" outlineLevel="0" collapsed="false">
      <c r="B67" s="2" t="s">
        <v>71</v>
      </c>
      <c r="C67" s="19" t="s">
        <v>288</v>
      </c>
      <c r="D67" s="30" t="s">
        <v>289</v>
      </c>
      <c r="E67" s="30" t="s">
        <v>290</v>
      </c>
      <c r="F67" s="21" t="n">
        <v>3</v>
      </c>
      <c r="G67" s="22" t="s">
        <v>159</v>
      </c>
      <c r="H67" s="22" t="s">
        <v>159</v>
      </c>
      <c r="I67" s="35" t="n">
        <v>3</v>
      </c>
      <c r="J67" s="35" t="n">
        <v>0</v>
      </c>
      <c r="K67" s="35" t="n">
        <f aca="false">(I67-J67)</f>
        <v>3</v>
      </c>
      <c r="L67" s="24" t="n">
        <v>0.54</v>
      </c>
      <c r="M67" s="24" t="n">
        <v>0.38</v>
      </c>
      <c r="N67" s="24" t="n">
        <v>0.59</v>
      </c>
      <c r="O67" s="24" t="n">
        <v>0.92</v>
      </c>
      <c r="P67" s="24" t="n">
        <v>1</v>
      </c>
      <c r="Q67" s="24" t="n">
        <v>2</v>
      </c>
      <c r="R67" s="25" t="n">
        <v>1</v>
      </c>
      <c r="S67" s="24" t="n">
        <v>1</v>
      </c>
      <c r="T67" s="24" t="n">
        <v>1</v>
      </c>
      <c r="U67" s="24" t="n">
        <v>0.75</v>
      </c>
      <c r="V67" s="26" t="n">
        <v>15.02</v>
      </c>
      <c r="W67" s="26" t="s">
        <v>290</v>
      </c>
      <c r="X67" s="26" t="s">
        <v>289</v>
      </c>
      <c r="Y67" s="26" t="n">
        <v>15.02</v>
      </c>
      <c r="Z67" s="26" t="n">
        <v>1.01</v>
      </c>
      <c r="AA67" s="26" t="n">
        <v>2.79</v>
      </c>
      <c r="AB67" s="26" t="n">
        <v>3</v>
      </c>
      <c r="AC67" s="26" t="n">
        <v>0</v>
      </c>
      <c r="AD67" s="26" t="n">
        <v>3</v>
      </c>
      <c r="AE67" s="26" t="n">
        <v>2.33</v>
      </c>
      <c r="AF67" s="26" t="n">
        <v>2.29</v>
      </c>
      <c r="AG67" s="26" t="n">
        <v>0.6</v>
      </c>
      <c r="AH67" s="26" t="n">
        <v>0</v>
      </c>
      <c r="AI67" s="36" t="n">
        <v>0</v>
      </c>
      <c r="AJ67" s="26" t="n">
        <v>26.75</v>
      </c>
      <c r="AK67" s="26" t="s">
        <v>290</v>
      </c>
      <c r="AL67" s="26" t="s">
        <v>289</v>
      </c>
      <c r="AM67" s="26" t="n">
        <v>26.75</v>
      </c>
      <c r="AN67" s="26" t="n">
        <v>1.4</v>
      </c>
      <c r="AO67" s="26" t="n">
        <v>2</v>
      </c>
      <c r="AP67" s="26" t="n">
        <v>1.66</v>
      </c>
      <c r="AQ67" s="26" t="n">
        <v>3</v>
      </c>
      <c r="AR67" s="26" t="n">
        <v>2.5</v>
      </c>
      <c r="AS67" s="26" t="n">
        <v>2.19</v>
      </c>
      <c r="AT67" s="26" t="n">
        <v>3</v>
      </c>
      <c r="AU67" s="26" t="n">
        <v>3</v>
      </c>
      <c r="AV67" s="26" t="n">
        <v>4</v>
      </c>
      <c r="AW67" s="26" t="n">
        <v>4</v>
      </c>
      <c r="AX67" s="28" t="n">
        <v>2</v>
      </c>
      <c r="AY67" s="28" t="n">
        <v>53.94</v>
      </c>
      <c r="BB67" s="3" t="n">
        <f aca="false">SUM(M67+AB67+AC67+AD67)</f>
        <v>6.38</v>
      </c>
      <c r="BC67" s="3" t="n">
        <f aca="false">SUM(O67+P67+AE67+AN67+AO67+AP67+AQ67)</f>
        <v>12.31</v>
      </c>
      <c r="BD67" s="3" t="n">
        <f aca="false">SUM(K67)</f>
        <v>3</v>
      </c>
      <c r="BE67" s="3" t="n">
        <f aca="false">SUM(L67+N67+Z67+AA67)</f>
        <v>4.93</v>
      </c>
      <c r="BF67" s="3" t="n">
        <f aca="false">SUM(Q67+S67+T67+U67+AR67+AS67+AT67+AU67+AV67+AW67)</f>
        <v>23.44</v>
      </c>
      <c r="BG67" s="3" t="n">
        <f aca="false">SUM(J67+AF67+AG67+AH67+AI67)</f>
        <v>2.89</v>
      </c>
    </row>
    <row r="68" customFormat="false" ht="14.4" hidden="false" customHeight="false" outlineLevel="0" collapsed="false">
      <c r="B68" s="2" t="s">
        <v>72</v>
      </c>
      <c r="C68" s="19" t="s">
        <v>288</v>
      </c>
      <c r="D68" s="30" t="s">
        <v>225</v>
      </c>
      <c r="E68" s="30" t="s">
        <v>262</v>
      </c>
      <c r="F68" s="21" t="n">
        <v>3</v>
      </c>
      <c r="G68" s="22" t="s">
        <v>159</v>
      </c>
      <c r="H68" s="22" t="s">
        <v>159</v>
      </c>
      <c r="I68" s="35" t="n">
        <v>3</v>
      </c>
      <c r="J68" s="35" t="n">
        <v>0</v>
      </c>
      <c r="K68" s="35" t="n">
        <f aca="false">(I68-J68)</f>
        <v>3</v>
      </c>
      <c r="L68" s="24" t="n">
        <v>0.02</v>
      </c>
      <c r="M68" s="24" t="n">
        <v>0.75</v>
      </c>
      <c r="N68" s="24" t="n">
        <v>0.75</v>
      </c>
      <c r="O68" s="24" t="n">
        <v>1</v>
      </c>
      <c r="P68" s="24" t="n">
        <v>0.71</v>
      </c>
      <c r="Q68" s="24" t="n">
        <v>1.75</v>
      </c>
      <c r="R68" s="25" t="n">
        <v>0.33</v>
      </c>
      <c r="S68" s="40" t="n">
        <v>0.33</v>
      </c>
      <c r="T68" s="24" t="n">
        <v>0</v>
      </c>
      <c r="U68" s="24" t="n">
        <v>0.25</v>
      </c>
      <c r="V68" s="26" t="n">
        <v>26.29</v>
      </c>
      <c r="W68" s="26" t="s">
        <v>262</v>
      </c>
      <c r="X68" s="26" t="s">
        <v>225</v>
      </c>
      <c r="Y68" s="26" t="n">
        <v>26.29</v>
      </c>
      <c r="Z68" s="26" t="n">
        <v>3</v>
      </c>
      <c r="AA68" s="26" t="n">
        <v>2.79</v>
      </c>
      <c r="AB68" s="26" t="n">
        <v>3</v>
      </c>
      <c r="AC68" s="26" t="n">
        <v>3</v>
      </c>
      <c r="AD68" s="26" t="n">
        <v>2.5</v>
      </c>
      <c r="AE68" s="26" t="n">
        <v>3</v>
      </c>
      <c r="AF68" s="26" t="n">
        <v>3</v>
      </c>
      <c r="AG68" s="26" t="n">
        <v>3</v>
      </c>
      <c r="AH68" s="26" t="n">
        <v>3</v>
      </c>
      <c r="AI68" s="36" t="n">
        <v>0</v>
      </c>
      <c r="AJ68" s="26" t="n">
        <v>25.15</v>
      </c>
      <c r="AK68" s="26" t="s">
        <v>262</v>
      </c>
      <c r="AL68" s="26" t="s">
        <v>225</v>
      </c>
      <c r="AM68" s="26" t="n">
        <v>25.15</v>
      </c>
      <c r="AN68" s="26" t="n">
        <v>2</v>
      </c>
      <c r="AO68" s="26" t="n">
        <v>0.67</v>
      </c>
      <c r="AP68" s="26" t="n">
        <v>2</v>
      </c>
      <c r="AQ68" s="26" t="n">
        <v>3</v>
      </c>
      <c r="AR68" s="26" t="n">
        <v>1</v>
      </c>
      <c r="AS68" s="26" t="n">
        <v>2.67</v>
      </c>
      <c r="AT68" s="26" t="n">
        <v>3</v>
      </c>
      <c r="AU68" s="26" t="n">
        <v>2.81</v>
      </c>
      <c r="AV68" s="26" t="n">
        <v>4</v>
      </c>
      <c r="AW68" s="26" t="n">
        <v>4</v>
      </c>
      <c r="AX68" s="28" t="n">
        <v>3</v>
      </c>
      <c r="AY68" s="28" t="n">
        <v>60</v>
      </c>
      <c r="BB68" s="3" t="n">
        <f aca="false">SUM(M68+AB68+AC68+AD68)</f>
        <v>9.25</v>
      </c>
      <c r="BC68" s="3" t="n">
        <f aca="false">SUM(O68+P68+AE68+AN68+AO68+AP68+AQ68)</f>
        <v>12.38</v>
      </c>
      <c r="BD68" s="3" t="n">
        <f aca="false">SUM(K68)</f>
        <v>3</v>
      </c>
      <c r="BE68" s="3" t="n">
        <f aca="false">SUM(L68+N68+Z68+AA68)</f>
        <v>6.56</v>
      </c>
      <c r="BF68" s="3" t="n">
        <f aca="false">SUM(Q68+S68+T68+U68+AR68+AS68+AT68+AU68+AV68+AW68)</f>
        <v>19.81</v>
      </c>
      <c r="BG68" s="3" t="n">
        <f aca="false">SUM(J68+AF68+AG68+AH68+AI68)</f>
        <v>9</v>
      </c>
    </row>
    <row r="69" customFormat="false" ht="14.4" hidden="false" customHeight="false" outlineLevel="0" collapsed="false">
      <c r="B69" s="2" t="s">
        <v>73</v>
      </c>
      <c r="C69" s="19" t="s">
        <v>288</v>
      </c>
      <c r="D69" s="30" t="s">
        <v>218</v>
      </c>
      <c r="E69" s="30" t="s">
        <v>291</v>
      </c>
      <c r="F69" s="21" t="n">
        <v>3</v>
      </c>
      <c r="G69" s="22" t="s">
        <v>159</v>
      </c>
      <c r="H69" s="22" t="s">
        <v>159</v>
      </c>
      <c r="I69" s="35" t="n">
        <v>3</v>
      </c>
      <c r="J69" s="35" t="n">
        <v>0</v>
      </c>
      <c r="K69" s="35" t="n">
        <f aca="false">(I69-J69)</f>
        <v>3</v>
      </c>
      <c r="L69" s="24" t="n">
        <v>1</v>
      </c>
      <c r="M69" s="24" t="n">
        <v>0.73</v>
      </c>
      <c r="N69" s="24" t="n">
        <v>0.38</v>
      </c>
      <c r="O69" s="24" t="n">
        <v>1</v>
      </c>
      <c r="P69" s="24" t="n">
        <v>0.68</v>
      </c>
      <c r="Q69" s="24" t="n">
        <v>1.94</v>
      </c>
      <c r="R69" s="25" t="n">
        <v>0</v>
      </c>
      <c r="S69" s="24" t="n">
        <v>0</v>
      </c>
      <c r="T69" s="24" t="n">
        <v>0</v>
      </c>
      <c r="U69" s="24" t="n">
        <v>1</v>
      </c>
      <c r="V69" s="26" t="n">
        <v>22.43</v>
      </c>
      <c r="W69" s="26" t="s">
        <v>291</v>
      </c>
      <c r="X69" s="26" t="s">
        <v>218</v>
      </c>
      <c r="Y69" s="26" t="n">
        <v>22.43</v>
      </c>
      <c r="Z69" s="26" t="n">
        <v>3</v>
      </c>
      <c r="AA69" s="26" t="n">
        <v>3</v>
      </c>
      <c r="AB69" s="26" t="n">
        <v>3</v>
      </c>
      <c r="AC69" s="26" t="n">
        <v>3</v>
      </c>
      <c r="AD69" s="26" t="n">
        <v>3</v>
      </c>
      <c r="AE69" s="26" t="n">
        <v>3</v>
      </c>
      <c r="AF69" s="26" t="n">
        <v>0.53</v>
      </c>
      <c r="AG69" s="26" t="n">
        <v>2.4</v>
      </c>
      <c r="AH69" s="26" t="n">
        <v>1.5</v>
      </c>
      <c r="AI69" s="36" t="n">
        <v>0</v>
      </c>
      <c r="AJ69" s="26" t="n">
        <v>26.17</v>
      </c>
      <c r="AK69" s="26" t="s">
        <v>291</v>
      </c>
      <c r="AL69" s="26" t="s">
        <v>218</v>
      </c>
      <c r="AM69" s="26" t="n">
        <v>26.17</v>
      </c>
      <c r="AN69" s="26" t="n">
        <v>2</v>
      </c>
      <c r="AO69" s="26" t="n">
        <v>2</v>
      </c>
      <c r="AP69" s="26" t="n">
        <v>2</v>
      </c>
      <c r="AQ69" s="26" t="n">
        <v>3</v>
      </c>
      <c r="AR69" s="26" t="n">
        <v>0.5</v>
      </c>
      <c r="AS69" s="26" t="n">
        <v>2.67</v>
      </c>
      <c r="AT69" s="26" t="n">
        <v>3</v>
      </c>
      <c r="AU69" s="26" t="n">
        <v>3</v>
      </c>
      <c r="AV69" s="26" t="n">
        <v>4</v>
      </c>
      <c r="AW69" s="26" t="n">
        <v>4</v>
      </c>
      <c r="AX69" s="28" t="n">
        <v>2</v>
      </c>
      <c r="AY69" s="28" t="n">
        <v>58.32</v>
      </c>
      <c r="BB69" s="3" t="n">
        <f aca="false">SUM(M69+AB69+AC69+AD69)</f>
        <v>9.73</v>
      </c>
      <c r="BC69" s="3" t="n">
        <f aca="false">SUM(O69+P69+AE69+AN69+AO69+AP69+AQ69)</f>
        <v>13.68</v>
      </c>
      <c r="BD69" s="3" t="n">
        <f aca="false">SUM(K69)</f>
        <v>3</v>
      </c>
      <c r="BE69" s="3" t="n">
        <f aca="false">SUM(L69+N69+Z69+AA69)</f>
        <v>7.38</v>
      </c>
      <c r="BF69" s="3" t="n">
        <f aca="false">SUM(Q69+S69+T69+U69+AR69+AS69+AT69+AU69+AV69+AW69)</f>
        <v>20.11</v>
      </c>
      <c r="BG69" s="3" t="n">
        <f aca="false">SUM(J69+AF69+AG69+AH69+AI69)</f>
        <v>4.43</v>
      </c>
    </row>
    <row r="70" customFormat="false" ht="14.4" hidden="false" customHeight="false" outlineLevel="0" collapsed="false">
      <c r="B70" s="2" t="s">
        <v>74</v>
      </c>
      <c r="C70" s="44" t="s">
        <v>292</v>
      </c>
      <c r="D70" s="20" t="s">
        <v>273</v>
      </c>
      <c r="E70" s="20" t="s">
        <v>293</v>
      </c>
      <c r="F70" s="21" t="n">
        <v>8</v>
      </c>
      <c r="G70" s="21" t="s">
        <v>159</v>
      </c>
      <c r="H70" s="21" t="s">
        <v>159</v>
      </c>
      <c r="I70" s="34" t="n">
        <v>8</v>
      </c>
      <c r="J70" s="34" t="n">
        <v>0</v>
      </c>
      <c r="K70" s="34" t="n">
        <f aca="false">(I70-J70)</f>
        <v>8</v>
      </c>
      <c r="L70" s="24" t="n">
        <v>0.42</v>
      </c>
      <c r="M70" s="24" t="n">
        <v>1</v>
      </c>
      <c r="N70" s="24" t="n">
        <v>0.5</v>
      </c>
      <c r="O70" s="24" t="n">
        <v>1</v>
      </c>
      <c r="P70" s="24" t="n">
        <v>0.68</v>
      </c>
      <c r="Q70" s="24" t="n">
        <v>1.88</v>
      </c>
      <c r="R70" s="25" t="n">
        <v>1</v>
      </c>
      <c r="S70" s="32" t="n">
        <v>1</v>
      </c>
      <c r="T70" s="24" t="n">
        <v>0.5</v>
      </c>
      <c r="U70" s="31" t="n">
        <v>0</v>
      </c>
      <c r="V70" s="26" t="n">
        <v>8.55</v>
      </c>
      <c r="W70" s="26" t="s">
        <v>293</v>
      </c>
      <c r="X70" s="26" t="s">
        <v>273</v>
      </c>
      <c r="Y70" s="26" t="n">
        <v>8.55</v>
      </c>
      <c r="Z70" s="26" t="n">
        <v>0.75</v>
      </c>
      <c r="AA70" s="26" t="n">
        <v>2</v>
      </c>
      <c r="AB70" s="26" t="n">
        <v>0.75</v>
      </c>
      <c r="AC70" s="26" t="n">
        <v>0</v>
      </c>
      <c r="AD70" s="26" t="n">
        <v>1.66</v>
      </c>
      <c r="AE70" s="26" t="n">
        <v>0</v>
      </c>
      <c r="AF70" s="26" t="n">
        <v>2.29</v>
      </c>
      <c r="AG70" s="26" t="n">
        <v>0.6</v>
      </c>
      <c r="AH70" s="26" t="n">
        <v>0</v>
      </c>
      <c r="AI70" s="26" t="n">
        <v>0.5</v>
      </c>
      <c r="AJ70" s="26" t="n">
        <v>5.09</v>
      </c>
      <c r="AK70" s="26" t="s">
        <v>293</v>
      </c>
      <c r="AL70" s="26" t="s">
        <v>273</v>
      </c>
      <c r="AM70" s="26" t="n">
        <v>5.09</v>
      </c>
      <c r="AN70" s="27" t="n">
        <v>0</v>
      </c>
      <c r="AO70" s="26" t="n">
        <v>0</v>
      </c>
      <c r="AP70" s="26" t="n">
        <v>0.4</v>
      </c>
      <c r="AQ70" s="26" t="n">
        <v>0.5</v>
      </c>
      <c r="AR70" s="26" t="n">
        <v>0.5</v>
      </c>
      <c r="AS70" s="26" t="n">
        <v>0.44</v>
      </c>
      <c r="AT70" s="26" t="n">
        <v>1</v>
      </c>
      <c r="AU70" s="26" t="n">
        <v>2.25</v>
      </c>
      <c r="AV70" s="27" t="n">
        <v>0</v>
      </c>
      <c r="AW70" s="26" t="n">
        <v>0</v>
      </c>
      <c r="AX70" s="28" t="n">
        <v>1</v>
      </c>
      <c r="AY70" s="28" t="n">
        <v>28.62</v>
      </c>
      <c r="BB70" s="3" t="n">
        <f aca="false">SUM(M70+AB70+AC70+AD70)</f>
        <v>3.41</v>
      </c>
      <c r="BC70" s="3" t="n">
        <f aca="false">SUM(O70+P70+AE70+AN70+AO70+AP70+AQ70)</f>
        <v>2.58</v>
      </c>
      <c r="BD70" s="3" t="n">
        <f aca="false">SUM(K70)</f>
        <v>8</v>
      </c>
      <c r="BE70" s="3" t="n">
        <f aca="false">SUM(L70+N70+Z70+AA70)</f>
        <v>3.67</v>
      </c>
      <c r="BF70" s="3" t="n">
        <f aca="false">SUM(Q70+S70+T70+U70+AR70+AS70+AT70+AU70+AV70+AW70)</f>
        <v>7.57</v>
      </c>
      <c r="BG70" s="3" t="n">
        <f aca="false">SUM(J70+AF70+AG70+AH70+AI70)</f>
        <v>3.39</v>
      </c>
    </row>
    <row r="71" customFormat="false" ht="14.4" hidden="false" customHeight="false" outlineLevel="0" collapsed="false">
      <c r="B71" s="2" t="s">
        <v>75</v>
      </c>
      <c r="C71" s="19" t="s">
        <v>292</v>
      </c>
      <c r="D71" s="30" t="s">
        <v>294</v>
      </c>
      <c r="E71" s="30" t="s">
        <v>295</v>
      </c>
      <c r="F71" s="21" t="n">
        <v>8</v>
      </c>
      <c r="G71" s="22" t="n">
        <v>15.4</v>
      </c>
      <c r="H71" s="22" t="n">
        <v>2.18</v>
      </c>
      <c r="I71" s="23" t="n">
        <v>25.58</v>
      </c>
      <c r="J71" s="23" t="n">
        <v>3</v>
      </c>
      <c r="K71" s="23" t="n">
        <f aca="false">(I71-J71)</f>
        <v>22.58</v>
      </c>
      <c r="L71" s="24" t="n">
        <v>0.6</v>
      </c>
      <c r="M71" s="24" t="n">
        <v>0.5</v>
      </c>
      <c r="N71" s="24" t="n">
        <v>0.78</v>
      </c>
      <c r="O71" s="24" t="n">
        <v>1</v>
      </c>
      <c r="P71" s="24" t="n">
        <v>0.71</v>
      </c>
      <c r="Q71" s="24" t="n">
        <v>2</v>
      </c>
      <c r="R71" s="25" t="n">
        <v>0.33</v>
      </c>
      <c r="S71" s="24" t="n">
        <v>0.33</v>
      </c>
      <c r="T71" s="24" t="n">
        <v>0.5</v>
      </c>
      <c r="U71" s="24" t="n">
        <v>0.75</v>
      </c>
      <c r="V71" s="26" t="n">
        <v>15.01</v>
      </c>
      <c r="W71" s="26" t="s">
        <v>295</v>
      </c>
      <c r="X71" s="26" t="s">
        <v>294</v>
      </c>
      <c r="Y71" s="26" t="n">
        <v>15.01</v>
      </c>
      <c r="Z71" s="26" t="n">
        <v>0.75</v>
      </c>
      <c r="AA71" s="26" t="n">
        <v>0.86</v>
      </c>
      <c r="AB71" s="26" t="n">
        <v>0</v>
      </c>
      <c r="AC71" s="26" t="n">
        <v>2.25</v>
      </c>
      <c r="AD71" s="26" t="n">
        <v>2.69</v>
      </c>
      <c r="AE71" s="26" t="n">
        <v>3</v>
      </c>
      <c r="AF71" s="26" t="n">
        <v>2.06</v>
      </c>
      <c r="AG71" s="26" t="n">
        <v>2.4</v>
      </c>
      <c r="AH71" s="36" t="n">
        <v>0</v>
      </c>
      <c r="AI71" s="26" t="n">
        <v>1</v>
      </c>
      <c r="AJ71" s="26" t="n">
        <v>22.82</v>
      </c>
      <c r="AK71" s="26" t="s">
        <v>295</v>
      </c>
      <c r="AL71" s="26" t="s">
        <v>294</v>
      </c>
      <c r="AM71" s="26" t="n">
        <v>22.82</v>
      </c>
      <c r="AN71" s="27" t="n">
        <v>0</v>
      </c>
      <c r="AO71" s="26" t="n">
        <v>2</v>
      </c>
      <c r="AP71" s="26" t="n">
        <v>0.83</v>
      </c>
      <c r="AQ71" s="26" t="n">
        <v>3</v>
      </c>
      <c r="AR71" s="26" t="n">
        <v>2</v>
      </c>
      <c r="AS71" s="26" t="n">
        <v>2.67</v>
      </c>
      <c r="AT71" s="26" t="n">
        <v>3</v>
      </c>
      <c r="AU71" s="26" t="n">
        <v>3</v>
      </c>
      <c r="AV71" s="26" t="n">
        <v>4</v>
      </c>
      <c r="AW71" s="26" t="n">
        <v>2.32</v>
      </c>
      <c r="AX71" s="28" t="n">
        <v>3</v>
      </c>
      <c r="AY71" s="28" t="n">
        <v>70.91</v>
      </c>
      <c r="BB71" s="3" t="n">
        <f aca="false">SUM(M71+AB71+AC71+AD71)</f>
        <v>5.44</v>
      </c>
      <c r="BC71" s="3" t="n">
        <f aca="false">SUM(O71+P71+AE71+AN71+AO71+AP71+AQ71)</f>
        <v>10.54</v>
      </c>
      <c r="BD71" s="3" t="n">
        <f aca="false">SUM(K71)</f>
        <v>22.58</v>
      </c>
      <c r="BE71" s="3" t="n">
        <f aca="false">SUM(L71+N71+Z71+AA71)</f>
        <v>2.99</v>
      </c>
      <c r="BF71" s="3" t="n">
        <f aca="false">SUM(Q71+S71+T71+U71+AR71+AS71+AT71+AU71+AV71+AW71)</f>
        <v>20.57</v>
      </c>
      <c r="BG71" s="3" t="n">
        <f aca="false">SUM(J71+AF71+AG71+AH71+AI71)</f>
        <v>8.46</v>
      </c>
    </row>
    <row r="72" customFormat="false" ht="14.4" hidden="false" customHeight="false" outlineLevel="0" collapsed="false">
      <c r="B72" s="2" t="s">
        <v>76</v>
      </c>
      <c r="C72" s="19" t="s">
        <v>292</v>
      </c>
      <c r="D72" s="30" t="s">
        <v>296</v>
      </c>
      <c r="E72" s="30" t="s">
        <v>297</v>
      </c>
      <c r="F72" s="21" t="n">
        <v>8</v>
      </c>
      <c r="G72" s="22" t="n">
        <v>15.4</v>
      </c>
      <c r="H72" s="22" t="n">
        <v>2.18</v>
      </c>
      <c r="I72" s="23" t="n">
        <v>25.58</v>
      </c>
      <c r="J72" s="23" t="n">
        <v>3</v>
      </c>
      <c r="K72" s="23" t="n">
        <f aca="false">(I72-J72)</f>
        <v>22.58</v>
      </c>
      <c r="L72" s="24" t="n">
        <v>0.29</v>
      </c>
      <c r="M72" s="24" t="n">
        <v>0.38</v>
      </c>
      <c r="N72" s="24" t="n">
        <v>0.75</v>
      </c>
      <c r="O72" s="24" t="n">
        <v>1</v>
      </c>
      <c r="P72" s="24" t="n">
        <v>0.97</v>
      </c>
      <c r="Q72" s="24" t="n">
        <v>1.81</v>
      </c>
      <c r="R72" s="25" t="n">
        <v>0</v>
      </c>
      <c r="S72" s="24" t="n">
        <v>1</v>
      </c>
      <c r="T72" s="24" t="n">
        <v>1</v>
      </c>
      <c r="U72" s="24" t="n">
        <v>0.5</v>
      </c>
      <c r="V72" s="26" t="n">
        <v>22.35</v>
      </c>
      <c r="W72" s="26" t="s">
        <v>297</v>
      </c>
      <c r="X72" s="26" t="s">
        <v>296</v>
      </c>
      <c r="Y72" s="26" t="n">
        <v>22.35</v>
      </c>
      <c r="Z72" s="26" t="n">
        <v>3</v>
      </c>
      <c r="AA72" s="26" t="n">
        <v>2.8</v>
      </c>
      <c r="AB72" s="26" t="n">
        <v>1.5</v>
      </c>
      <c r="AC72" s="26" t="n">
        <v>2.25</v>
      </c>
      <c r="AD72" s="26" t="n">
        <v>3</v>
      </c>
      <c r="AE72" s="26" t="n">
        <v>2.33</v>
      </c>
      <c r="AF72" s="26" t="n">
        <v>2.06</v>
      </c>
      <c r="AG72" s="26" t="n">
        <v>2.4</v>
      </c>
      <c r="AH72" s="36" t="n">
        <v>0</v>
      </c>
      <c r="AI72" s="26" t="n">
        <v>3</v>
      </c>
      <c r="AJ72" s="26" t="n">
        <v>25.27</v>
      </c>
      <c r="AK72" s="26" t="s">
        <v>297</v>
      </c>
      <c r="AL72" s="26" t="s">
        <v>296</v>
      </c>
      <c r="AM72" s="26" t="n">
        <v>25.27</v>
      </c>
      <c r="AN72" s="26" t="n">
        <v>1.4</v>
      </c>
      <c r="AO72" s="26" t="n">
        <v>2</v>
      </c>
      <c r="AP72" s="26" t="n">
        <v>1.66</v>
      </c>
      <c r="AQ72" s="26" t="n">
        <v>3</v>
      </c>
      <c r="AR72" s="26" t="n">
        <v>2.5</v>
      </c>
      <c r="AS72" s="26" t="n">
        <v>2.6</v>
      </c>
      <c r="AT72" s="26" t="n">
        <v>3</v>
      </c>
      <c r="AU72" s="26" t="n">
        <v>3</v>
      </c>
      <c r="AV72" s="26" t="n">
        <v>4</v>
      </c>
      <c r="AW72" s="26" t="n">
        <v>2.11</v>
      </c>
      <c r="AX72" s="28" t="n">
        <v>4</v>
      </c>
      <c r="AY72" s="28" t="n">
        <v>80.89</v>
      </c>
      <c r="BB72" s="3" t="n">
        <f aca="false">SUM(M72+AB72+AC72+AD72)</f>
        <v>7.13</v>
      </c>
      <c r="BC72" s="3" t="n">
        <f aca="false">SUM(O72+P72+AE72+AN72+AO72+AP72+AQ72)</f>
        <v>12.36</v>
      </c>
      <c r="BD72" s="3" t="n">
        <f aca="false">SUM(K72)</f>
        <v>22.58</v>
      </c>
      <c r="BE72" s="3" t="n">
        <f aca="false">SUM(L72+N72+Z72+AA72)</f>
        <v>6.84</v>
      </c>
      <c r="BF72" s="3" t="n">
        <f aca="false">SUM(Q72+S72+T72+U72+AR72+AS72+AT72+AU72+AV72+AW72)</f>
        <v>21.52</v>
      </c>
      <c r="BG72" s="3" t="n">
        <f aca="false">SUM(J72+AF72+AG72+AH72+AI72)</f>
        <v>10.46</v>
      </c>
    </row>
    <row r="73" customFormat="false" ht="14.4" hidden="false" customHeight="false" outlineLevel="0" collapsed="false">
      <c r="A73" s="42" t="s">
        <v>298</v>
      </c>
      <c r="B73" s="2" t="s">
        <v>77</v>
      </c>
      <c r="C73" s="19" t="s">
        <v>299</v>
      </c>
      <c r="D73" s="30" t="s">
        <v>172</v>
      </c>
      <c r="E73" s="30" t="s">
        <v>300</v>
      </c>
      <c r="F73" s="21" t="n">
        <v>6</v>
      </c>
      <c r="G73" s="22" t="s">
        <v>159</v>
      </c>
      <c r="H73" s="22" t="n">
        <v>2.73</v>
      </c>
      <c r="I73" s="38" t="n">
        <v>8.73</v>
      </c>
      <c r="J73" s="38" t="n">
        <v>0</v>
      </c>
      <c r="K73" s="38" t="n">
        <f aca="false">(I73-J73)</f>
        <v>8.73</v>
      </c>
      <c r="L73" s="24" t="n">
        <v>0.33</v>
      </c>
      <c r="M73" s="24" t="n">
        <v>0.5</v>
      </c>
      <c r="N73" s="31" t="n">
        <v>0</v>
      </c>
      <c r="O73" s="24" t="n">
        <v>1</v>
      </c>
      <c r="P73" s="24" t="n">
        <v>0.86</v>
      </c>
      <c r="Q73" s="24" t="n">
        <v>0.81</v>
      </c>
      <c r="R73" s="25" t="n">
        <v>0</v>
      </c>
      <c r="S73" s="31" t="n">
        <v>0</v>
      </c>
      <c r="T73" s="31" t="n">
        <v>0</v>
      </c>
      <c r="U73" s="24" t="n">
        <v>0</v>
      </c>
      <c r="V73" s="26" t="n">
        <v>22.36</v>
      </c>
      <c r="W73" s="26" t="s">
        <v>300</v>
      </c>
      <c r="X73" s="26" t="s">
        <v>172</v>
      </c>
      <c r="Y73" s="26" t="n">
        <v>22.36</v>
      </c>
      <c r="Z73" s="26" t="n">
        <v>3</v>
      </c>
      <c r="AA73" s="26" t="n">
        <v>3</v>
      </c>
      <c r="AB73" s="26" t="n">
        <v>1.5</v>
      </c>
      <c r="AC73" s="26" t="n">
        <v>3</v>
      </c>
      <c r="AD73" s="26" t="n">
        <v>2</v>
      </c>
      <c r="AE73" s="26" t="n">
        <v>3</v>
      </c>
      <c r="AF73" s="26" t="n">
        <v>1.76</v>
      </c>
      <c r="AG73" s="26" t="n">
        <v>2.1</v>
      </c>
      <c r="AH73" s="26" t="n">
        <v>3</v>
      </c>
      <c r="AI73" s="36" t="n">
        <v>0</v>
      </c>
      <c r="AJ73" s="26" t="n">
        <v>26.43</v>
      </c>
      <c r="AK73" s="26" t="s">
        <v>300</v>
      </c>
      <c r="AL73" s="26" t="s">
        <v>172</v>
      </c>
      <c r="AM73" s="26" t="n">
        <v>26.43</v>
      </c>
      <c r="AN73" s="26" t="n">
        <v>2</v>
      </c>
      <c r="AO73" s="26" t="n">
        <v>2</v>
      </c>
      <c r="AP73" s="26" t="n">
        <v>2</v>
      </c>
      <c r="AQ73" s="26" t="n">
        <v>3</v>
      </c>
      <c r="AR73" s="26" t="n">
        <v>1.5</v>
      </c>
      <c r="AS73" s="26" t="n">
        <v>1.93</v>
      </c>
      <c r="AT73" s="26" t="n">
        <v>3</v>
      </c>
      <c r="AU73" s="26" t="n">
        <v>3</v>
      </c>
      <c r="AV73" s="26" t="n">
        <v>4</v>
      </c>
      <c r="AW73" s="26" t="n">
        <v>4</v>
      </c>
      <c r="AX73" s="28" t="n">
        <v>3</v>
      </c>
      <c r="AY73" s="28" t="n">
        <v>61.02</v>
      </c>
      <c r="BB73" s="3" t="n">
        <f aca="false">SUM(M73+AB73+AC73+AD73)</f>
        <v>7</v>
      </c>
      <c r="BC73" s="3" t="n">
        <f aca="false">SUM(O73+P73+AE73+AN73+AO73+AP73+AQ73)</f>
        <v>13.86</v>
      </c>
      <c r="BD73" s="3" t="n">
        <f aca="false">SUM(K73)</f>
        <v>8.73</v>
      </c>
      <c r="BE73" s="3" t="n">
        <f aca="false">SUM(L73+N73+Z73+AA73)</f>
        <v>6.33</v>
      </c>
      <c r="BF73" s="3" t="n">
        <f aca="false">SUM(Q73+S73+T73+U73+AR73+AS73+AT73+AU73+AV73+AW73)</f>
        <v>18.24</v>
      </c>
      <c r="BG73" s="3" t="n">
        <f aca="false">SUM(J73+AF73+AG73+AH73+AI73)</f>
        <v>6.86</v>
      </c>
    </row>
    <row r="74" customFormat="false" ht="14.4" hidden="false" customHeight="false" outlineLevel="0" collapsed="false">
      <c r="B74" s="2" t="s">
        <v>78</v>
      </c>
      <c r="C74" s="19" t="s">
        <v>299</v>
      </c>
      <c r="D74" s="30" t="s">
        <v>218</v>
      </c>
      <c r="E74" s="30" t="s">
        <v>301</v>
      </c>
      <c r="F74" s="21" t="n">
        <v>6</v>
      </c>
      <c r="G74" s="22" t="s">
        <v>159</v>
      </c>
      <c r="H74" s="22" t="s">
        <v>159</v>
      </c>
      <c r="I74" s="35" t="n">
        <v>6</v>
      </c>
      <c r="J74" s="35" t="n">
        <v>0</v>
      </c>
      <c r="K74" s="35" t="n">
        <f aca="false">(I74-J74)</f>
        <v>6</v>
      </c>
      <c r="L74" s="24" t="n">
        <v>0.8</v>
      </c>
      <c r="M74" s="24" t="n">
        <v>0.25</v>
      </c>
      <c r="N74" s="24" t="n">
        <v>0.68</v>
      </c>
      <c r="O74" s="24" t="n">
        <v>0.84</v>
      </c>
      <c r="P74" s="24" t="n">
        <v>0.7</v>
      </c>
      <c r="Q74" s="24" t="n">
        <v>1.5</v>
      </c>
      <c r="R74" s="25" t="n">
        <v>0</v>
      </c>
      <c r="S74" s="31" t="n">
        <v>0</v>
      </c>
      <c r="T74" s="24" t="n">
        <v>0.5</v>
      </c>
      <c r="U74" s="31" t="n">
        <v>0</v>
      </c>
      <c r="V74" s="26" t="n">
        <v>17.63</v>
      </c>
      <c r="W74" s="26" t="s">
        <v>301</v>
      </c>
      <c r="X74" s="26" t="s">
        <v>218</v>
      </c>
      <c r="Y74" s="26" t="n">
        <v>17.63</v>
      </c>
      <c r="Z74" s="26" t="n">
        <v>0</v>
      </c>
      <c r="AA74" s="26" t="n">
        <v>1.8</v>
      </c>
      <c r="AB74" s="26" t="n">
        <v>3</v>
      </c>
      <c r="AC74" s="26" t="n">
        <v>3</v>
      </c>
      <c r="AD74" s="26" t="n">
        <v>2.67</v>
      </c>
      <c r="AE74" s="26" t="n">
        <v>3</v>
      </c>
      <c r="AF74" s="26" t="n">
        <v>1.76</v>
      </c>
      <c r="AG74" s="26" t="n">
        <v>2.4</v>
      </c>
      <c r="AH74" s="36" t="n">
        <v>0</v>
      </c>
      <c r="AI74" s="36" t="n">
        <v>0</v>
      </c>
      <c r="AJ74" s="26" t="n">
        <v>25.3</v>
      </c>
      <c r="AK74" s="26" t="s">
        <v>301</v>
      </c>
      <c r="AL74" s="26" t="s">
        <v>218</v>
      </c>
      <c r="AM74" s="26" t="n">
        <v>25.3</v>
      </c>
      <c r="AN74" s="26" t="n">
        <v>2</v>
      </c>
      <c r="AO74" s="26" t="n">
        <v>2</v>
      </c>
      <c r="AP74" s="26" t="n">
        <v>0.84</v>
      </c>
      <c r="AQ74" s="26" t="n">
        <v>3</v>
      </c>
      <c r="AR74" s="26" t="n">
        <v>1.5</v>
      </c>
      <c r="AS74" s="26" t="n">
        <v>2.15</v>
      </c>
      <c r="AT74" s="26" t="n">
        <v>3</v>
      </c>
      <c r="AU74" s="26" t="n">
        <v>2.81</v>
      </c>
      <c r="AV74" s="26" t="n">
        <v>4</v>
      </c>
      <c r="AW74" s="26" t="n">
        <v>4</v>
      </c>
      <c r="AX74" s="28" t="n">
        <v>2</v>
      </c>
      <c r="AY74" s="28" t="n">
        <v>54.19</v>
      </c>
      <c r="BB74" s="3" t="n">
        <f aca="false">SUM(M74+AB74+AC74+AD74)</f>
        <v>8.92</v>
      </c>
      <c r="BC74" s="3" t="n">
        <f aca="false">SUM(O74+P74+AE74+AN74+AO74+AP74+AQ74)</f>
        <v>12.38</v>
      </c>
      <c r="BD74" s="3" t="n">
        <f aca="false">SUM(K74)</f>
        <v>6</v>
      </c>
      <c r="BE74" s="3" t="n">
        <f aca="false">SUM(L74+N74+Z74+AA74)</f>
        <v>3.28</v>
      </c>
      <c r="BF74" s="3" t="n">
        <f aca="false">SUM(Q74+S74+T74+U74+AR74+AS74+AT74+AU74+AV74+AW74)</f>
        <v>19.46</v>
      </c>
      <c r="BG74" s="3" t="n">
        <f aca="false">SUM(J74+AF74+AG74+AH74+AI74)</f>
        <v>4.16</v>
      </c>
    </row>
    <row r="75" customFormat="false" ht="14.4" hidden="false" customHeight="false" outlineLevel="0" collapsed="false">
      <c r="B75" s="2" t="s">
        <v>79</v>
      </c>
      <c r="C75" s="19" t="s">
        <v>299</v>
      </c>
      <c r="D75" s="30" t="s">
        <v>302</v>
      </c>
      <c r="E75" s="30" t="s">
        <v>303</v>
      </c>
      <c r="F75" s="21" t="n">
        <v>6</v>
      </c>
      <c r="G75" s="22" t="s">
        <v>159</v>
      </c>
      <c r="H75" s="22" t="s">
        <v>159</v>
      </c>
      <c r="I75" s="35" t="n">
        <v>6</v>
      </c>
      <c r="J75" s="35" t="n">
        <v>0</v>
      </c>
      <c r="K75" s="35" t="n">
        <f aca="false">(I75-J75)</f>
        <v>6</v>
      </c>
      <c r="L75" s="24" t="n">
        <v>0.7</v>
      </c>
      <c r="M75" s="24" t="n">
        <v>0.13</v>
      </c>
      <c r="N75" s="24" t="n">
        <v>0.38</v>
      </c>
      <c r="O75" s="31" t="n">
        <v>0</v>
      </c>
      <c r="P75" s="31" t="n">
        <v>0</v>
      </c>
      <c r="Q75" s="31" t="n">
        <v>0</v>
      </c>
      <c r="R75" s="25" t="s">
        <v>159</v>
      </c>
      <c r="S75" s="31" t="n">
        <v>0</v>
      </c>
      <c r="T75" s="31" t="n">
        <v>0</v>
      </c>
      <c r="U75" s="31" t="n">
        <v>0</v>
      </c>
      <c r="V75" s="26" t="n">
        <v>6.53</v>
      </c>
      <c r="W75" s="26" t="s">
        <v>303</v>
      </c>
      <c r="X75" s="26" t="s">
        <v>302</v>
      </c>
      <c r="Y75" s="26" t="n">
        <v>6.53</v>
      </c>
      <c r="Z75" s="36" t="n">
        <v>0</v>
      </c>
      <c r="AA75" s="26" t="n">
        <v>2.6</v>
      </c>
      <c r="AB75" s="36" t="n">
        <v>0</v>
      </c>
      <c r="AC75" s="26" t="n">
        <v>0</v>
      </c>
      <c r="AD75" s="26" t="n">
        <v>2</v>
      </c>
      <c r="AE75" s="26" t="n">
        <v>1.33</v>
      </c>
      <c r="AF75" s="36" t="n">
        <v>0</v>
      </c>
      <c r="AG75" s="26" t="n">
        <v>0.6</v>
      </c>
      <c r="AH75" s="36" t="n">
        <v>0</v>
      </c>
      <c r="AI75" s="36" t="n">
        <v>0</v>
      </c>
      <c r="AJ75" s="26" t="n">
        <v>20.2</v>
      </c>
      <c r="AK75" s="26" t="s">
        <v>303</v>
      </c>
      <c r="AL75" s="26" t="s">
        <v>302</v>
      </c>
      <c r="AM75" s="26" t="n">
        <v>20.2</v>
      </c>
      <c r="AN75" s="26" t="n">
        <v>1.2</v>
      </c>
      <c r="AO75" s="26" t="n">
        <v>2</v>
      </c>
      <c r="AP75" s="26" t="n">
        <v>0</v>
      </c>
      <c r="AQ75" s="26" t="n">
        <v>3</v>
      </c>
      <c r="AR75" s="27" t="n">
        <v>0</v>
      </c>
      <c r="AS75" s="27" t="n">
        <v>0</v>
      </c>
      <c r="AT75" s="26" t="n">
        <v>3</v>
      </c>
      <c r="AU75" s="26" t="n">
        <v>3</v>
      </c>
      <c r="AV75" s="26" t="n">
        <v>4</v>
      </c>
      <c r="AW75" s="26" t="n">
        <v>4</v>
      </c>
      <c r="AX75" s="28" t="n">
        <v>1</v>
      </c>
      <c r="AY75" s="28" t="n">
        <v>33.94</v>
      </c>
      <c r="BB75" s="3" t="n">
        <f aca="false">SUM(M75+AB75+AC75+AD75)</f>
        <v>2.13</v>
      </c>
      <c r="BC75" s="3" t="n">
        <f aca="false">SUM(O75+P75+AE75+AN75+AO75+AP75+AQ75)</f>
        <v>7.53</v>
      </c>
      <c r="BD75" s="3" t="n">
        <f aca="false">SUM(K75)</f>
        <v>6</v>
      </c>
      <c r="BE75" s="3" t="n">
        <f aca="false">SUM(L75+N75+Z75+AA75)</f>
        <v>3.68</v>
      </c>
      <c r="BF75" s="3" t="n">
        <f aca="false">SUM(Q75+S75+T75+U75+AR75+AS75+AT75+AU75+AV75+AW75)</f>
        <v>14</v>
      </c>
      <c r="BG75" s="3" t="n">
        <f aca="false">SUM(J75+AF75+AG75+AH75+AI75)</f>
        <v>0.6</v>
      </c>
    </row>
    <row r="76" customFormat="false" ht="14.4" hidden="false" customHeight="false" outlineLevel="0" collapsed="false">
      <c r="B76" s="2" t="s">
        <v>80</v>
      </c>
      <c r="C76" s="19" t="s">
        <v>304</v>
      </c>
      <c r="D76" s="30" t="s">
        <v>305</v>
      </c>
      <c r="E76" s="30" t="s">
        <v>306</v>
      </c>
      <c r="F76" s="21" t="n">
        <v>4</v>
      </c>
      <c r="G76" s="22" t="s">
        <v>159</v>
      </c>
      <c r="H76" s="22" t="s">
        <v>159</v>
      </c>
      <c r="I76" s="35" t="n">
        <v>4</v>
      </c>
      <c r="J76" s="35" t="n">
        <v>0</v>
      </c>
      <c r="K76" s="35" t="n">
        <f aca="false">(I76-J76)</f>
        <v>4</v>
      </c>
      <c r="L76" s="24" t="n">
        <v>0.6</v>
      </c>
      <c r="M76" s="24" t="n">
        <v>0.5</v>
      </c>
      <c r="N76" s="24" t="n">
        <v>0.1</v>
      </c>
      <c r="O76" s="24" t="n">
        <v>1</v>
      </c>
      <c r="P76" s="24" t="n">
        <v>0.55</v>
      </c>
      <c r="Q76" s="24" t="n">
        <v>1.31</v>
      </c>
      <c r="R76" s="25" t="s">
        <v>159</v>
      </c>
      <c r="S76" s="31" t="n">
        <v>0</v>
      </c>
      <c r="T76" s="31" t="n">
        <v>0</v>
      </c>
      <c r="U76" s="31" t="n">
        <v>0</v>
      </c>
      <c r="V76" s="26" t="n">
        <v>20.46</v>
      </c>
      <c r="W76" s="26" t="s">
        <v>306</v>
      </c>
      <c r="X76" s="26" t="s">
        <v>305</v>
      </c>
      <c r="Y76" s="26" t="n">
        <v>20.46</v>
      </c>
      <c r="Z76" s="26" t="n">
        <v>2.4</v>
      </c>
      <c r="AA76" s="26" t="n">
        <v>3</v>
      </c>
      <c r="AB76" s="26" t="n">
        <v>1.5</v>
      </c>
      <c r="AC76" s="26" t="n">
        <v>2.25</v>
      </c>
      <c r="AD76" s="26" t="n">
        <v>2.38</v>
      </c>
      <c r="AE76" s="26" t="n">
        <v>3</v>
      </c>
      <c r="AF76" s="26" t="n">
        <v>1.5</v>
      </c>
      <c r="AG76" s="26" t="n">
        <v>2.1</v>
      </c>
      <c r="AH76" s="26" t="n">
        <v>0</v>
      </c>
      <c r="AI76" s="26" t="n">
        <v>2.33</v>
      </c>
      <c r="AJ76" s="26" t="n">
        <v>21.64</v>
      </c>
      <c r="AK76" s="26" t="s">
        <v>306</v>
      </c>
      <c r="AL76" s="26" t="s">
        <v>305</v>
      </c>
      <c r="AM76" s="26" t="n">
        <v>21.64</v>
      </c>
      <c r="AN76" s="26" t="n">
        <v>1.4</v>
      </c>
      <c r="AO76" s="26" t="n">
        <v>2</v>
      </c>
      <c r="AP76" s="26" t="n">
        <v>1.33</v>
      </c>
      <c r="AQ76" s="26" t="n">
        <v>3</v>
      </c>
      <c r="AR76" s="26" t="n">
        <v>0.5</v>
      </c>
      <c r="AS76" s="26" t="n">
        <v>2.07</v>
      </c>
      <c r="AT76" s="26" t="n">
        <v>3</v>
      </c>
      <c r="AU76" s="26" t="n">
        <v>3</v>
      </c>
      <c r="AV76" s="26" t="n">
        <v>1.33</v>
      </c>
      <c r="AW76" s="26" t="n">
        <v>4</v>
      </c>
      <c r="AX76" s="28" t="n">
        <v>2</v>
      </c>
      <c r="AY76" s="28" t="n">
        <v>50.16</v>
      </c>
      <c r="BB76" s="3" t="n">
        <f aca="false">SUM(M76+AB76+AC76+AD76)</f>
        <v>6.63</v>
      </c>
      <c r="BC76" s="3" t="n">
        <f aca="false">SUM(O76+P76+AE76+AN76+AO76+AP76+AQ76)</f>
        <v>12.28</v>
      </c>
      <c r="BD76" s="3" t="n">
        <f aca="false">SUM(K76)</f>
        <v>4</v>
      </c>
      <c r="BE76" s="3" t="n">
        <f aca="false">SUM(L76+N76+Z76+AA76)</f>
        <v>6.1</v>
      </c>
      <c r="BF76" s="3" t="n">
        <f aca="false">SUM(Q76+S76+T76+U76+AR76+AS76+AT76+AU76+AV76+AW76)</f>
        <v>15.21</v>
      </c>
      <c r="BG76" s="3" t="n">
        <f aca="false">SUM(J76+AF76+AG76+AH76+AI76)</f>
        <v>5.93</v>
      </c>
    </row>
    <row r="77" customFormat="false" ht="14.4" hidden="false" customHeight="false" outlineLevel="0" collapsed="false">
      <c r="B77" s="2" t="s">
        <v>81</v>
      </c>
      <c r="C77" s="19" t="s">
        <v>304</v>
      </c>
      <c r="D77" s="30" t="s">
        <v>307</v>
      </c>
      <c r="E77" s="30" t="s">
        <v>308</v>
      </c>
      <c r="F77" s="21" t="n">
        <v>4</v>
      </c>
      <c r="G77" s="22" t="s">
        <v>159</v>
      </c>
      <c r="H77" s="22" t="s">
        <v>159</v>
      </c>
      <c r="I77" s="35" t="n">
        <v>4</v>
      </c>
      <c r="J77" s="35" t="n">
        <v>0</v>
      </c>
      <c r="K77" s="35" t="n">
        <f aca="false">(I77-J77)</f>
        <v>4</v>
      </c>
      <c r="L77" s="24" t="n">
        <v>0.13</v>
      </c>
      <c r="M77" s="24" t="n">
        <v>0</v>
      </c>
      <c r="N77" s="24" t="n">
        <v>0.13</v>
      </c>
      <c r="O77" s="24" t="n">
        <v>0.84</v>
      </c>
      <c r="P77" s="24" t="n">
        <v>0.48</v>
      </c>
      <c r="Q77" s="24" t="n">
        <v>1.23</v>
      </c>
      <c r="R77" s="25" t="n">
        <v>0</v>
      </c>
      <c r="S77" s="24" t="n">
        <v>0.33</v>
      </c>
      <c r="T77" s="24" t="n">
        <v>0</v>
      </c>
      <c r="U77" s="24" t="n">
        <v>0.25</v>
      </c>
      <c r="V77" s="26" t="n">
        <v>13.95</v>
      </c>
      <c r="W77" s="26" t="s">
        <v>308</v>
      </c>
      <c r="X77" s="26" t="s">
        <v>307</v>
      </c>
      <c r="Y77" s="26" t="n">
        <v>13.95</v>
      </c>
      <c r="Z77" s="26" t="n">
        <v>0.75</v>
      </c>
      <c r="AA77" s="26" t="n">
        <v>3</v>
      </c>
      <c r="AB77" s="26" t="n">
        <v>2.25</v>
      </c>
      <c r="AC77" s="26" t="n">
        <v>0.5</v>
      </c>
      <c r="AD77" s="26" t="n">
        <v>2.83</v>
      </c>
      <c r="AE77" s="26" t="n">
        <v>2.33</v>
      </c>
      <c r="AF77" s="26" t="n">
        <v>1.69</v>
      </c>
      <c r="AG77" s="26" t="n">
        <v>0.6</v>
      </c>
      <c r="AH77" s="36" t="n">
        <v>0</v>
      </c>
      <c r="AI77" s="36" t="n">
        <v>0</v>
      </c>
      <c r="AJ77" s="26" t="n">
        <v>18.6</v>
      </c>
      <c r="AK77" s="26" t="s">
        <v>308</v>
      </c>
      <c r="AL77" s="26" t="s">
        <v>307</v>
      </c>
      <c r="AM77" s="26" t="n">
        <v>18.6</v>
      </c>
      <c r="AN77" s="26" t="n">
        <v>2</v>
      </c>
      <c r="AO77" s="26" t="n">
        <v>0</v>
      </c>
      <c r="AP77" s="26" t="n">
        <v>2</v>
      </c>
      <c r="AQ77" s="26" t="n">
        <v>1</v>
      </c>
      <c r="AR77" s="27" t="n">
        <v>0</v>
      </c>
      <c r="AS77" s="27" t="n">
        <v>0</v>
      </c>
      <c r="AT77" s="26" t="n">
        <v>3</v>
      </c>
      <c r="AU77" s="26" t="n">
        <v>2.81</v>
      </c>
      <c r="AV77" s="26" t="n">
        <v>4</v>
      </c>
      <c r="AW77" s="26" t="n">
        <v>3.79</v>
      </c>
      <c r="AX77" s="28" t="n">
        <v>1</v>
      </c>
      <c r="AY77" s="28" t="n">
        <v>39.95</v>
      </c>
      <c r="BB77" s="3" t="n">
        <f aca="false">SUM(M77+AB77+AC77+AD77)</f>
        <v>5.58</v>
      </c>
      <c r="BC77" s="3" t="n">
        <f aca="false">SUM(O77+P77+AE77+AN77+AO77+AP77+AQ77)</f>
        <v>8.65</v>
      </c>
      <c r="BD77" s="3" t="n">
        <f aca="false">SUM(K77)</f>
        <v>4</v>
      </c>
      <c r="BE77" s="3" t="n">
        <f aca="false">SUM(L77+N77+Z77+AA77)</f>
        <v>4.01</v>
      </c>
      <c r="BF77" s="3" t="n">
        <f aca="false">SUM(Q77+S77+T77+U77+AR77+AS77+AT77+AU77+AV77+AW77)</f>
        <v>15.41</v>
      </c>
      <c r="BG77" s="3" t="n">
        <f aca="false">SUM(J77+AF77+AG77+AH77+AI77)</f>
        <v>2.29</v>
      </c>
    </row>
    <row r="78" customFormat="false" ht="14.4" hidden="false" customHeight="false" outlineLevel="0" collapsed="false">
      <c r="B78" s="2" t="s">
        <v>82</v>
      </c>
      <c r="C78" s="19" t="s">
        <v>304</v>
      </c>
      <c r="D78" s="30" t="s">
        <v>309</v>
      </c>
      <c r="E78" s="30" t="s">
        <v>310</v>
      </c>
      <c r="F78" s="21" t="n">
        <v>4</v>
      </c>
      <c r="G78" s="22" t="s">
        <v>159</v>
      </c>
      <c r="H78" s="22" t="s">
        <v>159</v>
      </c>
      <c r="I78" s="35" t="n">
        <v>4</v>
      </c>
      <c r="J78" s="35" t="n">
        <v>0</v>
      </c>
      <c r="K78" s="35" t="n">
        <f aca="false">(I78-J78)</f>
        <v>4</v>
      </c>
      <c r="L78" s="24" t="n">
        <v>0.57</v>
      </c>
      <c r="M78" s="24" t="n">
        <v>0.38</v>
      </c>
      <c r="N78" s="24" t="n">
        <v>0.09</v>
      </c>
      <c r="O78" s="24" t="n">
        <v>0.92</v>
      </c>
      <c r="P78" s="24" t="n">
        <v>0.55</v>
      </c>
      <c r="Q78" s="24" t="n">
        <v>1.17</v>
      </c>
      <c r="R78" s="25" t="n">
        <v>0</v>
      </c>
      <c r="S78" s="24" t="n">
        <v>1</v>
      </c>
      <c r="T78" s="24" t="n">
        <v>0</v>
      </c>
      <c r="U78" s="24" t="n">
        <v>0</v>
      </c>
      <c r="V78" s="26" t="n">
        <v>23.66</v>
      </c>
      <c r="W78" s="26" t="s">
        <v>310</v>
      </c>
      <c r="X78" s="26" t="s">
        <v>309</v>
      </c>
      <c r="Y78" s="26" t="n">
        <v>23.66</v>
      </c>
      <c r="Z78" s="26" t="n">
        <v>2.25</v>
      </c>
      <c r="AA78" s="26" t="n">
        <v>3</v>
      </c>
      <c r="AB78" s="26" t="n">
        <v>3</v>
      </c>
      <c r="AC78" s="26" t="n">
        <v>3</v>
      </c>
      <c r="AD78" s="26" t="n">
        <v>2.16</v>
      </c>
      <c r="AE78" s="26" t="n">
        <v>3</v>
      </c>
      <c r="AF78" s="26" t="n">
        <v>2.25</v>
      </c>
      <c r="AG78" s="26" t="n">
        <v>3</v>
      </c>
      <c r="AH78" s="26" t="n">
        <v>0</v>
      </c>
      <c r="AI78" s="26" t="n">
        <v>2</v>
      </c>
      <c r="AJ78" s="26" t="n">
        <v>26.23</v>
      </c>
      <c r="AK78" s="26" t="s">
        <v>310</v>
      </c>
      <c r="AL78" s="26" t="s">
        <v>309</v>
      </c>
      <c r="AM78" s="26" t="n">
        <v>26.23</v>
      </c>
      <c r="AN78" s="26" t="n">
        <v>2</v>
      </c>
      <c r="AO78" s="26" t="n">
        <v>2</v>
      </c>
      <c r="AP78" s="26" t="n">
        <v>2</v>
      </c>
      <c r="AQ78" s="26" t="n">
        <v>3</v>
      </c>
      <c r="AR78" s="26" t="n">
        <v>1</v>
      </c>
      <c r="AS78" s="26" t="n">
        <v>2.23</v>
      </c>
      <c r="AT78" s="26" t="n">
        <v>3</v>
      </c>
      <c r="AU78" s="26" t="n">
        <v>3</v>
      </c>
      <c r="AV78" s="26" t="n">
        <v>4</v>
      </c>
      <c r="AW78" s="26" t="n">
        <v>4</v>
      </c>
      <c r="AX78" s="28" t="n">
        <v>2</v>
      </c>
      <c r="AY78" s="28" t="n">
        <v>58.55</v>
      </c>
      <c r="BB78" s="3" t="n">
        <f aca="false">SUM(M78+AB78+AC78+AD78)</f>
        <v>8.54</v>
      </c>
      <c r="BC78" s="3" t="n">
        <f aca="false">SUM(O78+P78+AE78+AN78+AO78+AP78+AQ78)</f>
        <v>13.47</v>
      </c>
      <c r="BD78" s="3" t="n">
        <f aca="false">SUM(K78)</f>
        <v>4</v>
      </c>
      <c r="BE78" s="3" t="n">
        <f aca="false">SUM(L78+N78+Z78+AA78)</f>
        <v>5.91</v>
      </c>
      <c r="BF78" s="3" t="n">
        <f aca="false">SUM(Q78+S78+T78+U78+AR78+AS78+AT78+AU78+AV78+AW78)</f>
        <v>19.4</v>
      </c>
      <c r="BG78" s="3" t="n">
        <f aca="false">SUM(J78+AF78+AG78+AH78+AI78)</f>
        <v>7.25</v>
      </c>
    </row>
    <row r="79" customFormat="false" ht="14.4" hidden="false" customHeight="false" outlineLevel="0" collapsed="false">
      <c r="B79" s="2" t="s">
        <v>83</v>
      </c>
      <c r="C79" s="19" t="s">
        <v>311</v>
      </c>
      <c r="D79" s="20" t="s">
        <v>312</v>
      </c>
      <c r="E79" s="20" t="s">
        <v>313</v>
      </c>
      <c r="F79" s="21" t="n">
        <v>8</v>
      </c>
      <c r="G79" s="22" t="n">
        <v>17.27</v>
      </c>
      <c r="H79" s="22" t="n">
        <v>3</v>
      </c>
      <c r="I79" s="23" t="n">
        <v>28.27</v>
      </c>
      <c r="J79" s="23" t="n">
        <v>3</v>
      </c>
      <c r="K79" s="48" t="n">
        <f aca="false">(I79-J79)</f>
        <v>25.27</v>
      </c>
      <c r="L79" s="31" t="s">
        <v>314</v>
      </c>
      <c r="M79" s="31" t="n">
        <v>0</v>
      </c>
      <c r="N79" s="24" t="n">
        <v>0.38</v>
      </c>
      <c r="O79" s="24" t="n">
        <v>1</v>
      </c>
      <c r="P79" s="24" t="n">
        <v>0.43</v>
      </c>
      <c r="Q79" s="31" t="n">
        <v>0</v>
      </c>
      <c r="R79" s="25" t="n">
        <v>0</v>
      </c>
      <c r="S79" s="31" t="n">
        <v>0</v>
      </c>
      <c r="T79" s="24" t="n">
        <v>0</v>
      </c>
      <c r="U79" s="24" t="n">
        <v>0.38</v>
      </c>
      <c r="V79" s="26" t="n">
        <v>9.03</v>
      </c>
      <c r="W79" s="26" t="s">
        <v>313</v>
      </c>
      <c r="X79" s="26" t="s">
        <v>312</v>
      </c>
      <c r="Y79" s="26" t="n">
        <v>9.03</v>
      </c>
      <c r="Z79" s="26" t="n">
        <v>3</v>
      </c>
      <c r="AA79" s="26" t="n">
        <v>1.4</v>
      </c>
      <c r="AB79" s="36" t="n">
        <v>0</v>
      </c>
      <c r="AC79" s="26" t="n">
        <v>2.25</v>
      </c>
      <c r="AD79" s="26" t="n">
        <v>1.78</v>
      </c>
      <c r="AE79" s="26" t="n">
        <v>0</v>
      </c>
      <c r="AF79" s="26" t="n">
        <v>0</v>
      </c>
      <c r="AG79" s="26" t="n">
        <v>0.6</v>
      </c>
      <c r="AH79" s="26" t="n">
        <v>0</v>
      </c>
      <c r="AI79" s="36" t="n">
        <v>0</v>
      </c>
      <c r="AJ79" s="26" t="n">
        <v>22.27</v>
      </c>
      <c r="AK79" s="26" t="s">
        <v>313</v>
      </c>
      <c r="AL79" s="26" t="s">
        <v>312</v>
      </c>
      <c r="AM79" s="26" t="n">
        <v>22.27</v>
      </c>
      <c r="AN79" s="26" t="n">
        <v>2</v>
      </c>
      <c r="AO79" s="26" t="n">
        <v>2</v>
      </c>
      <c r="AP79" s="26" t="n">
        <v>1.5</v>
      </c>
      <c r="AQ79" s="26" t="n">
        <v>2.5</v>
      </c>
      <c r="AR79" s="26" t="n">
        <v>0</v>
      </c>
      <c r="AS79" s="26" t="n">
        <v>1.85</v>
      </c>
      <c r="AT79" s="26" t="n">
        <v>2</v>
      </c>
      <c r="AU79" s="26" t="n">
        <v>2.63</v>
      </c>
      <c r="AV79" s="26" t="n">
        <v>4</v>
      </c>
      <c r="AW79" s="26" t="n">
        <v>3.79</v>
      </c>
      <c r="AX79" s="28" t="n">
        <v>3</v>
      </c>
      <c r="AY79" s="28" t="n">
        <v>61.74</v>
      </c>
      <c r="BB79" s="3" t="n">
        <f aca="false">SUM(M79+AB79+AC79+AD79)</f>
        <v>4.03</v>
      </c>
      <c r="BC79" s="3" t="n">
        <f aca="false">SUM(O79+P79+AE79+AN79+AO79+AP79+AQ79)</f>
        <v>9.43</v>
      </c>
      <c r="BD79" s="3" t="n">
        <f aca="false">SUM(K79)</f>
        <v>25.27</v>
      </c>
      <c r="BE79" s="3" t="n">
        <f aca="false">SUM(L79+N79+Z79+AA79)</f>
        <v>4.78</v>
      </c>
      <c r="BF79" s="3" t="n">
        <f aca="false">SUM(Q79+S79+T79+U79+AR79+AS79+AT79+AU79+AV79+AW79)</f>
        <v>14.65</v>
      </c>
      <c r="BG79" s="3" t="n">
        <f aca="false">SUM(J79+AF79+AG79+AH79+AI79)</f>
        <v>3.6</v>
      </c>
    </row>
    <row r="80" customFormat="false" ht="14.4" hidden="false" customHeight="false" outlineLevel="0" collapsed="false">
      <c r="B80" s="2" t="s">
        <v>84</v>
      </c>
      <c r="C80" s="19" t="s">
        <v>311</v>
      </c>
      <c r="D80" s="30" t="s">
        <v>315</v>
      </c>
      <c r="E80" s="30" t="s">
        <v>316</v>
      </c>
      <c r="F80" s="21" t="n">
        <v>8</v>
      </c>
      <c r="G80" s="22" t="n">
        <v>17.27</v>
      </c>
      <c r="H80" s="22" t="n">
        <v>3</v>
      </c>
      <c r="I80" s="23" t="n">
        <v>28.27</v>
      </c>
      <c r="J80" s="23" t="n">
        <v>3</v>
      </c>
      <c r="K80" s="23" t="n">
        <f aca="false">(I80-J80)</f>
        <v>25.27</v>
      </c>
      <c r="L80" s="24" t="n">
        <v>0.76</v>
      </c>
      <c r="M80" s="24" t="n">
        <v>1</v>
      </c>
      <c r="N80" s="24" t="n">
        <v>0.5</v>
      </c>
      <c r="O80" s="24" t="n">
        <v>1</v>
      </c>
      <c r="P80" s="24" t="n">
        <v>0.75</v>
      </c>
      <c r="Q80" s="24" t="n">
        <v>1.49</v>
      </c>
      <c r="R80" s="25" t="n">
        <v>0</v>
      </c>
      <c r="S80" s="24" t="n">
        <v>0</v>
      </c>
      <c r="T80" s="24" t="n">
        <v>0.5</v>
      </c>
      <c r="U80" s="24" t="n">
        <v>0.13</v>
      </c>
      <c r="V80" s="26" t="n">
        <v>22</v>
      </c>
      <c r="W80" s="26" t="s">
        <v>316</v>
      </c>
      <c r="X80" s="26" t="s">
        <v>315</v>
      </c>
      <c r="Y80" s="26" t="n">
        <v>22</v>
      </c>
      <c r="Z80" s="26" t="n">
        <v>3</v>
      </c>
      <c r="AA80" s="26" t="n">
        <v>3</v>
      </c>
      <c r="AB80" s="26" t="n">
        <v>3</v>
      </c>
      <c r="AC80" s="26" t="n">
        <v>2</v>
      </c>
      <c r="AD80" s="26" t="n">
        <v>2.12</v>
      </c>
      <c r="AE80" s="26" t="n">
        <v>3</v>
      </c>
      <c r="AF80" s="26" t="n">
        <v>2.81</v>
      </c>
      <c r="AG80" s="26" t="n">
        <v>2.4</v>
      </c>
      <c r="AH80" s="36" t="n">
        <v>0</v>
      </c>
      <c r="AI80" s="26" t="n">
        <v>0.67</v>
      </c>
      <c r="AJ80" s="26" t="n">
        <v>18.94</v>
      </c>
      <c r="AK80" s="26" t="s">
        <v>316</v>
      </c>
      <c r="AL80" s="26" t="s">
        <v>315</v>
      </c>
      <c r="AM80" s="26" t="n">
        <v>18.94</v>
      </c>
      <c r="AN80" s="26" t="n">
        <v>2</v>
      </c>
      <c r="AO80" s="26" t="n">
        <v>2</v>
      </c>
      <c r="AP80" s="26" t="n">
        <v>1</v>
      </c>
      <c r="AQ80" s="26" t="n">
        <v>2.5</v>
      </c>
      <c r="AR80" s="27" t="n">
        <v>0</v>
      </c>
      <c r="AS80" s="26" t="n">
        <v>1.86</v>
      </c>
      <c r="AT80" s="26" t="n">
        <v>3</v>
      </c>
      <c r="AU80" s="26" t="n">
        <v>3</v>
      </c>
      <c r="AV80" s="26" t="n">
        <v>0</v>
      </c>
      <c r="AW80" s="26" t="n">
        <v>3.58</v>
      </c>
      <c r="AX80" s="28" t="n">
        <v>4</v>
      </c>
      <c r="AY80" s="28" t="n">
        <v>75.34</v>
      </c>
      <c r="BB80" s="3" t="n">
        <f aca="false">SUM(M80+AB80+AC80+AD80)</f>
        <v>8.12</v>
      </c>
      <c r="BC80" s="3" t="n">
        <f aca="false">SUM(O80+P80+AE80+AN80+AO80+AP80+AQ80)</f>
        <v>12.25</v>
      </c>
      <c r="BD80" s="3" t="n">
        <f aca="false">SUM(K80)</f>
        <v>25.27</v>
      </c>
      <c r="BE80" s="3" t="n">
        <f aca="false">SUM(L80+N80+Z80+AA80)</f>
        <v>7.26</v>
      </c>
      <c r="BF80" s="3" t="n">
        <f aca="false">SUM(Q80+S80+T80+U80+AR80+AS80+AT80+AU80+AV80+AW80)</f>
        <v>13.56</v>
      </c>
      <c r="BG80" s="3" t="n">
        <f aca="false">SUM(J80+AF80+AG80+AH80+AI80)</f>
        <v>8.88</v>
      </c>
    </row>
    <row r="81" customFormat="false" ht="14.4" hidden="false" customHeight="false" outlineLevel="0" collapsed="false">
      <c r="B81" s="2" t="s">
        <v>85</v>
      </c>
      <c r="C81" s="19" t="s">
        <v>311</v>
      </c>
      <c r="D81" s="30" t="s">
        <v>157</v>
      </c>
      <c r="E81" s="30" t="s">
        <v>317</v>
      </c>
      <c r="F81" s="21" t="n">
        <v>8</v>
      </c>
      <c r="G81" s="22" t="n">
        <v>17.27</v>
      </c>
      <c r="H81" s="22" t="n">
        <v>3</v>
      </c>
      <c r="I81" s="23" t="n">
        <v>28.27</v>
      </c>
      <c r="J81" s="23" t="n">
        <v>3</v>
      </c>
      <c r="K81" s="23" t="n">
        <f aca="false">(I81-J81)</f>
        <v>25.27</v>
      </c>
      <c r="L81" s="24" t="n">
        <v>0.48</v>
      </c>
      <c r="M81" s="24" t="n">
        <v>0.83</v>
      </c>
      <c r="N81" s="24" t="n">
        <v>0.83</v>
      </c>
      <c r="O81" s="24" t="n">
        <v>0.92</v>
      </c>
      <c r="P81" s="24" t="n">
        <v>0.71</v>
      </c>
      <c r="Q81" s="24" t="n">
        <v>1.21</v>
      </c>
      <c r="R81" s="25" t="n">
        <v>1</v>
      </c>
      <c r="S81" s="24" t="n">
        <v>1</v>
      </c>
      <c r="T81" s="24" t="n">
        <v>1</v>
      </c>
      <c r="U81" s="24" t="n">
        <v>1</v>
      </c>
      <c r="V81" s="26" t="n">
        <v>24.97</v>
      </c>
      <c r="W81" s="26" t="s">
        <v>317</v>
      </c>
      <c r="X81" s="26" t="s">
        <v>157</v>
      </c>
      <c r="Y81" s="26" t="n">
        <v>24.97</v>
      </c>
      <c r="Z81" s="26" t="n">
        <v>3</v>
      </c>
      <c r="AA81" s="26" t="n">
        <v>3</v>
      </c>
      <c r="AB81" s="26" t="n">
        <v>3</v>
      </c>
      <c r="AC81" s="26" t="n">
        <v>1.5</v>
      </c>
      <c r="AD81" s="26" t="n">
        <v>3</v>
      </c>
      <c r="AE81" s="26" t="n">
        <v>3</v>
      </c>
      <c r="AF81" s="26" t="n">
        <v>2.47</v>
      </c>
      <c r="AG81" s="26" t="n">
        <v>3</v>
      </c>
      <c r="AH81" s="26" t="n">
        <v>3</v>
      </c>
      <c r="AI81" s="36" t="n">
        <v>0</v>
      </c>
      <c r="AJ81" s="26" t="n">
        <v>26.7</v>
      </c>
      <c r="AK81" s="26" t="s">
        <v>317</v>
      </c>
      <c r="AL81" s="26" t="s">
        <v>157</v>
      </c>
      <c r="AM81" s="26" t="n">
        <v>26.7</v>
      </c>
      <c r="AN81" s="26" t="n">
        <v>1.2</v>
      </c>
      <c r="AO81" s="26" t="n">
        <v>2</v>
      </c>
      <c r="AP81" s="26" t="n">
        <v>2</v>
      </c>
      <c r="AQ81" s="26" t="n">
        <v>3</v>
      </c>
      <c r="AR81" s="26" t="n">
        <v>1.5</v>
      </c>
      <c r="AS81" s="26" t="n">
        <v>3</v>
      </c>
      <c r="AT81" s="26" t="n">
        <v>3</v>
      </c>
      <c r="AU81" s="26" t="n">
        <v>3</v>
      </c>
      <c r="AV81" s="26" t="n">
        <v>4</v>
      </c>
      <c r="AW81" s="26" t="n">
        <v>4</v>
      </c>
      <c r="AX81" s="28" t="n">
        <v>5</v>
      </c>
      <c r="AY81" s="28" t="n">
        <v>88.93</v>
      </c>
      <c r="BB81" s="3" t="n">
        <f aca="false">SUM(M81+AB81+AC81+AD81)</f>
        <v>8.33</v>
      </c>
      <c r="BC81" s="3" t="n">
        <f aca="false">SUM(O81+P81+AE81+AN81+AO81+AP81+AQ81)</f>
        <v>12.83</v>
      </c>
      <c r="BD81" s="3" t="n">
        <f aca="false">SUM(K81)</f>
        <v>25.27</v>
      </c>
      <c r="BE81" s="3" t="n">
        <f aca="false">SUM(L81+N81+Z81+AA81)</f>
        <v>7.31</v>
      </c>
      <c r="BF81" s="3" t="n">
        <f aca="false">SUM(Q81+S81+T81+U81+AR81+AS81+AT81+AU81+AV81+AW81)</f>
        <v>22.71</v>
      </c>
      <c r="BG81" s="3" t="n">
        <f aca="false">SUM(J81+AF81+AG81+AH81+AI81)</f>
        <v>11.47</v>
      </c>
    </row>
    <row r="82" customFormat="false" ht="14.4" hidden="false" customHeight="false" outlineLevel="0" collapsed="false">
      <c r="B82" s="2" t="s">
        <v>86</v>
      </c>
      <c r="C82" s="19" t="s">
        <v>318</v>
      </c>
      <c r="D82" s="30" t="s">
        <v>178</v>
      </c>
      <c r="E82" s="30" t="s">
        <v>319</v>
      </c>
      <c r="F82" s="21" t="n">
        <v>6</v>
      </c>
      <c r="G82" s="22" t="n">
        <v>13.57</v>
      </c>
      <c r="H82" s="22" t="n">
        <v>2.46</v>
      </c>
      <c r="I82" s="23" t="n">
        <v>22.03</v>
      </c>
      <c r="J82" s="23" t="n">
        <v>3</v>
      </c>
      <c r="K82" s="23" t="n">
        <f aca="false">(I82-J82)</f>
        <v>19.03</v>
      </c>
      <c r="L82" s="24" t="n">
        <v>0.67</v>
      </c>
      <c r="M82" s="24" t="n">
        <v>0.25</v>
      </c>
      <c r="N82" s="24" t="n">
        <v>0.2</v>
      </c>
      <c r="O82" s="24" t="n">
        <v>1</v>
      </c>
      <c r="P82" s="24" t="n">
        <v>0.66</v>
      </c>
      <c r="Q82" s="24" t="n">
        <v>2</v>
      </c>
      <c r="R82" s="25" t="n">
        <v>1</v>
      </c>
      <c r="S82" s="40" t="n">
        <v>1</v>
      </c>
      <c r="T82" s="24" t="n">
        <v>1</v>
      </c>
      <c r="U82" s="24" t="n">
        <v>0.75</v>
      </c>
      <c r="V82" s="26" t="n">
        <v>15.15</v>
      </c>
      <c r="W82" s="26" t="s">
        <v>319</v>
      </c>
      <c r="X82" s="26" t="s">
        <v>178</v>
      </c>
      <c r="Y82" s="26" t="n">
        <v>15.15</v>
      </c>
      <c r="Z82" s="26" t="n">
        <v>2</v>
      </c>
      <c r="AA82" s="26" t="n">
        <v>3</v>
      </c>
      <c r="AB82" s="26" t="n">
        <v>3</v>
      </c>
      <c r="AC82" s="36" t="n">
        <v>0</v>
      </c>
      <c r="AD82" s="26" t="n">
        <v>2.65</v>
      </c>
      <c r="AE82" s="26" t="n">
        <v>3</v>
      </c>
      <c r="AF82" s="36" t="n">
        <v>0</v>
      </c>
      <c r="AG82" s="26" t="n">
        <v>1.5</v>
      </c>
      <c r="AH82" s="36" t="n">
        <v>0</v>
      </c>
      <c r="AI82" s="36" t="n">
        <v>0</v>
      </c>
      <c r="AJ82" s="26" t="n">
        <v>27.17</v>
      </c>
      <c r="AK82" s="26" t="s">
        <v>319</v>
      </c>
      <c r="AL82" s="26" t="s">
        <v>178</v>
      </c>
      <c r="AM82" s="26" t="n">
        <v>27.17</v>
      </c>
      <c r="AN82" s="26" t="n">
        <v>2</v>
      </c>
      <c r="AO82" s="26" t="n">
        <v>2</v>
      </c>
      <c r="AP82" s="26" t="n">
        <v>1.5</v>
      </c>
      <c r="AQ82" s="26" t="n">
        <v>3</v>
      </c>
      <c r="AR82" s="26" t="n">
        <v>2</v>
      </c>
      <c r="AS82" s="26" t="n">
        <v>2.67</v>
      </c>
      <c r="AT82" s="26" t="n">
        <v>3</v>
      </c>
      <c r="AU82" s="26" t="n">
        <v>3</v>
      </c>
      <c r="AV82" s="26" t="n">
        <v>4</v>
      </c>
      <c r="AW82" s="26" t="n">
        <v>4</v>
      </c>
      <c r="AX82" s="28" t="n">
        <v>3</v>
      </c>
      <c r="AY82" s="28" t="n">
        <v>71.87</v>
      </c>
      <c r="BB82" s="3" t="n">
        <f aca="false">SUM(M82+AB82+AC82+AD82)</f>
        <v>5.9</v>
      </c>
      <c r="BC82" s="3" t="n">
        <f aca="false">SUM(O82+P82+AE82+AN82+AO82+AP82+AQ82)</f>
        <v>13.16</v>
      </c>
      <c r="BD82" s="3" t="n">
        <f aca="false">SUM(K82)</f>
        <v>19.03</v>
      </c>
      <c r="BE82" s="3" t="n">
        <f aca="false">SUM(L82+N82+Z82+AA82)</f>
        <v>5.87</v>
      </c>
      <c r="BF82" s="3" t="n">
        <f aca="false">SUM(Q82+S82+T82+U82+AR82+AS82+AT82+AU82+AV82+AW82)</f>
        <v>23.42</v>
      </c>
      <c r="BG82" s="3" t="n">
        <f aca="false">SUM(J82+AF82+AG82+AH82+AI82)</f>
        <v>4.5</v>
      </c>
    </row>
    <row r="83" customFormat="false" ht="14.4" hidden="false" customHeight="false" outlineLevel="0" collapsed="false">
      <c r="B83" s="2" t="s">
        <v>87</v>
      </c>
      <c r="C83" s="19" t="s">
        <v>318</v>
      </c>
      <c r="D83" s="30" t="s">
        <v>315</v>
      </c>
      <c r="E83" s="30" t="s">
        <v>320</v>
      </c>
      <c r="F83" s="21" t="n">
        <v>6</v>
      </c>
      <c r="G83" s="22" t="n">
        <v>13.57</v>
      </c>
      <c r="H83" s="22" t="n">
        <v>2.09</v>
      </c>
      <c r="I83" s="23" t="n">
        <v>21.66</v>
      </c>
      <c r="J83" s="23" t="n">
        <v>3</v>
      </c>
      <c r="K83" s="23" t="n">
        <f aca="false">(I83-J83)</f>
        <v>18.66</v>
      </c>
      <c r="L83" s="24" t="n">
        <v>0.8</v>
      </c>
      <c r="M83" s="24" t="n">
        <v>0.38</v>
      </c>
      <c r="N83" s="24" t="n">
        <v>0.8</v>
      </c>
      <c r="O83" s="24" t="n">
        <v>1</v>
      </c>
      <c r="P83" s="24" t="n">
        <v>0.64</v>
      </c>
      <c r="Q83" s="24" t="n">
        <v>2</v>
      </c>
      <c r="R83" s="25" t="n">
        <v>1</v>
      </c>
      <c r="S83" s="40" t="n">
        <v>1</v>
      </c>
      <c r="T83" s="24" t="n">
        <v>1</v>
      </c>
      <c r="U83" s="24" t="n">
        <v>0.5</v>
      </c>
      <c r="V83" s="26" t="n">
        <v>18.68</v>
      </c>
      <c r="W83" s="26" t="s">
        <v>320</v>
      </c>
      <c r="X83" s="26" t="s">
        <v>315</v>
      </c>
      <c r="Y83" s="26" t="n">
        <v>18.68</v>
      </c>
      <c r="Z83" s="26" t="n">
        <v>0.75</v>
      </c>
      <c r="AA83" s="26" t="n">
        <v>3</v>
      </c>
      <c r="AB83" s="26" t="n">
        <v>3</v>
      </c>
      <c r="AC83" s="26" t="n">
        <v>2</v>
      </c>
      <c r="AD83" s="26" t="n">
        <v>3</v>
      </c>
      <c r="AE83" s="26" t="n">
        <v>2.33</v>
      </c>
      <c r="AF83" s="26" t="n">
        <v>1.76</v>
      </c>
      <c r="AG83" s="26" t="n">
        <v>1.5</v>
      </c>
      <c r="AH83" s="26" t="n">
        <v>0</v>
      </c>
      <c r="AI83" s="26" t="n">
        <v>1.33</v>
      </c>
      <c r="AJ83" s="26" t="n">
        <v>27.14</v>
      </c>
      <c r="AK83" s="26" t="s">
        <v>320</v>
      </c>
      <c r="AL83" s="26" t="s">
        <v>315</v>
      </c>
      <c r="AM83" s="26" t="n">
        <v>27.14</v>
      </c>
      <c r="AN83" s="26" t="n">
        <v>1.4</v>
      </c>
      <c r="AO83" s="26" t="n">
        <v>2</v>
      </c>
      <c r="AP83" s="26" t="n">
        <v>1.33</v>
      </c>
      <c r="AQ83" s="26" t="n">
        <v>3</v>
      </c>
      <c r="AR83" s="26" t="n">
        <v>2.5</v>
      </c>
      <c r="AS83" s="26" t="n">
        <v>3.12</v>
      </c>
      <c r="AT83" s="26" t="n">
        <v>3</v>
      </c>
      <c r="AU83" s="26" t="n">
        <v>3</v>
      </c>
      <c r="AV83" s="26" t="n">
        <v>4</v>
      </c>
      <c r="AW83" s="26" t="n">
        <v>3.79</v>
      </c>
      <c r="AX83" s="28" t="n">
        <v>4</v>
      </c>
      <c r="AY83" s="28" t="n">
        <v>75.6</v>
      </c>
      <c r="BB83" s="3" t="n">
        <f aca="false">SUM(M83+AB83+AC83+AD83)</f>
        <v>8.38</v>
      </c>
      <c r="BC83" s="3" t="n">
        <f aca="false">SUM(O83+P83+AE83+AN83+AO83+AP83+AQ83)</f>
        <v>11.7</v>
      </c>
      <c r="BD83" s="3" t="n">
        <f aca="false">SUM(K83)</f>
        <v>18.66</v>
      </c>
      <c r="BE83" s="3" t="n">
        <f aca="false">SUM(L83+N83+Z83+AA83)</f>
        <v>5.35</v>
      </c>
      <c r="BF83" s="3" t="n">
        <f aca="false">SUM(Q83+S83+T83+U83+AR83+AS83+AT83+AU83+AV83+AW83)</f>
        <v>23.91</v>
      </c>
      <c r="BG83" s="3" t="n">
        <f aca="false">SUM(J83+AF83+AG83+AH83+AI83)</f>
        <v>7.59</v>
      </c>
    </row>
    <row r="84" s="4" customFormat="true" ht="14.4" hidden="false" customHeight="false" outlineLevel="0" collapsed="false">
      <c r="B84" s="2" t="s">
        <v>88</v>
      </c>
      <c r="C84" s="44" t="s">
        <v>318</v>
      </c>
      <c r="D84" s="20" t="s">
        <v>321</v>
      </c>
      <c r="E84" s="20" t="s">
        <v>322</v>
      </c>
      <c r="F84" s="21" t="n">
        <v>6</v>
      </c>
      <c r="G84" s="21" t="n">
        <v>13.57</v>
      </c>
      <c r="H84" s="21" t="n">
        <v>2.73</v>
      </c>
      <c r="I84" s="23" t="n">
        <v>22.3</v>
      </c>
      <c r="J84" s="23" t="n">
        <v>3</v>
      </c>
      <c r="K84" s="23" t="n">
        <f aca="false">(I84-J84)</f>
        <v>19.3</v>
      </c>
      <c r="L84" s="24" t="n">
        <v>0.68</v>
      </c>
      <c r="M84" s="24" t="n">
        <v>0.42</v>
      </c>
      <c r="N84" s="24" t="n">
        <v>0.18</v>
      </c>
      <c r="O84" s="24" t="n">
        <v>1</v>
      </c>
      <c r="P84" s="24" t="n">
        <v>0.71</v>
      </c>
      <c r="Q84" s="24" t="n">
        <v>1.5</v>
      </c>
      <c r="R84" s="25" t="n">
        <v>1</v>
      </c>
      <c r="S84" s="40" t="n">
        <v>1</v>
      </c>
      <c r="T84" s="24" t="n">
        <v>1</v>
      </c>
      <c r="U84" s="24" t="n">
        <v>0.63</v>
      </c>
      <c r="V84" s="26" t="n">
        <v>24.78</v>
      </c>
      <c r="W84" s="26" t="s">
        <v>322</v>
      </c>
      <c r="X84" s="26" t="s">
        <v>321</v>
      </c>
      <c r="Y84" s="26" t="n">
        <v>24.78</v>
      </c>
      <c r="Z84" s="26" t="n">
        <v>3</v>
      </c>
      <c r="AA84" s="26" t="n">
        <v>3</v>
      </c>
      <c r="AB84" s="26" t="n">
        <v>3</v>
      </c>
      <c r="AC84" s="26" t="n">
        <v>0.5</v>
      </c>
      <c r="AD84" s="26" t="n">
        <v>2.12</v>
      </c>
      <c r="AE84" s="26" t="n">
        <v>3</v>
      </c>
      <c r="AF84" s="26" t="n">
        <v>2.82</v>
      </c>
      <c r="AG84" s="26" t="n">
        <v>3</v>
      </c>
      <c r="AH84" s="26" t="n">
        <v>3</v>
      </c>
      <c r="AI84" s="26" t="n">
        <v>1.33</v>
      </c>
      <c r="AJ84" s="26" t="n">
        <v>23.13</v>
      </c>
      <c r="AK84" s="26" t="s">
        <v>322</v>
      </c>
      <c r="AL84" s="26" t="s">
        <v>321</v>
      </c>
      <c r="AM84" s="26" t="n">
        <v>23.13</v>
      </c>
      <c r="AN84" s="26" t="n">
        <v>1.4</v>
      </c>
      <c r="AO84" s="26" t="n">
        <v>2</v>
      </c>
      <c r="AP84" s="26" t="n">
        <v>0.33</v>
      </c>
      <c r="AQ84" s="26" t="n">
        <v>3</v>
      </c>
      <c r="AR84" s="26" t="n">
        <v>1.5</v>
      </c>
      <c r="AS84" s="26" t="n">
        <v>0.89</v>
      </c>
      <c r="AT84" s="26" t="n">
        <v>3</v>
      </c>
      <c r="AU84" s="26" t="n">
        <v>3</v>
      </c>
      <c r="AV84" s="26" t="n">
        <v>4</v>
      </c>
      <c r="AW84" s="26" t="n">
        <v>4</v>
      </c>
      <c r="AX84" s="9" t="n">
        <v>4</v>
      </c>
      <c r="AY84" s="9" t="n">
        <v>77.33</v>
      </c>
      <c r="BB84" s="3" t="n">
        <f aca="false">SUM(M84+AB84+AC84+AD84)</f>
        <v>6.04</v>
      </c>
      <c r="BC84" s="3" t="n">
        <f aca="false">SUM(O84+P84+AE84+AN84+AO84+AP84+AQ84)</f>
        <v>11.44</v>
      </c>
      <c r="BD84" s="3" t="n">
        <f aca="false">SUM(K84)</f>
        <v>19.3</v>
      </c>
      <c r="BE84" s="3" t="n">
        <f aca="false">SUM(L84+N84+Z84+AA84)</f>
        <v>6.86</v>
      </c>
      <c r="BF84" s="3" t="n">
        <f aca="false">SUM(Q84+S84+T84+U84+AR84+AS84+AT84+AU84+AV84+AW84)</f>
        <v>20.52</v>
      </c>
      <c r="BG84" s="3" t="n">
        <f aca="false">SUM(J84+AF84+AG84+AH84+AI84)</f>
        <v>13.15</v>
      </c>
    </row>
    <row r="85" customFormat="false" ht="14.4" hidden="false" customHeight="false" outlineLevel="0" collapsed="false">
      <c r="B85" s="2" t="s">
        <v>89</v>
      </c>
      <c r="C85" s="19" t="s">
        <v>323</v>
      </c>
      <c r="D85" s="30" t="s">
        <v>289</v>
      </c>
      <c r="E85" s="30" t="s">
        <v>324</v>
      </c>
      <c r="F85" s="21" t="n">
        <v>5</v>
      </c>
      <c r="G85" s="22" t="s">
        <v>159</v>
      </c>
      <c r="H85" s="22" t="s">
        <v>159</v>
      </c>
      <c r="I85" s="35" t="n">
        <v>5</v>
      </c>
      <c r="J85" s="35" t="n">
        <v>0</v>
      </c>
      <c r="K85" s="35" t="n">
        <f aca="false">(I85-J85)</f>
        <v>5</v>
      </c>
      <c r="L85" s="24" t="n">
        <v>0.68</v>
      </c>
      <c r="M85" s="24" t="n">
        <v>0.75</v>
      </c>
      <c r="N85" s="24" t="n">
        <v>0.59</v>
      </c>
      <c r="O85" s="24" t="n">
        <v>1</v>
      </c>
      <c r="P85" s="24" t="n">
        <v>1</v>
      </c>
      <c r="Q85" s="24" t="n">
        <v>0.82</v>
      </c>
      <c r="R85" s="25" t="n">
        <v>1</v>
      </c>
      <c r="S85" s="24" t="n">
        <v>1</v>
      </c>
      <c r="T85" s="24" t="n">
        <v>1</v>
      </c>
      <c r="U85" s="24" t="n">
        <v>0.63</v>
      </c>
      <c r="V85" s="26" t="n">
        <v>25.5</v>
      </c>
      <c r="W85" s="26" t="s">
        <v>324</v>
      </c>
      <c r="X85" s="26" t="s">
        <v>289</v>
      </c>
      <c r="Y85" s="26" t="n">
        <v>25.5</v>
      </c>
      <c r="Z85" s="26" t="n">
        <v>3</v>
      </c>
      <c r="AA85" s="26" t="n">
        <v>3</v>
      </c>
      <c r="AB85" s="26" t="n">
        <v>3</v>
      </c>
      <c r="AC85" s="26" t="n">
        <v>1.5</v>
      </c>
      <c r="AD85" s="26" t="n">
        <v>3</v>
      </c>
      <c r="AE85" s="26" t="n">
        <v>3</v>
      </c>
      <c r="AF85" s="26" t="n">
        <v>1.5</v>
      </c>
      <c r="AG85" s="26" t="n">
        <v>1.5</v>
      </c>
      <c r="AH85" s="26" t="n">
        <v>3</v>
      </c>
      <c r="AI85" s="26" t="n">
        <v>3</v>
      </c>
      <c r="AJ85" s="26" t="n">
        <v>27.79</v>
      </c>
      <c r="AK85" s="26" t="s">
        <v>324</v>
      </c>
      <c r="AL85" s="26" t="s">
        <v>289</v>
      </c>
      <c r="AM85" s="26" t="n">
        <v>27.79</v>
      </c>
      <c r="AN85" s="26" t="n">
        <v>2</v>
      </c>
      <c r="AO85" s="26" t="n">
        <v>2</v>
      </c>
      <c r="AP85" s="26" t="n">
        <v>2</v>
      </c>
      <c r="AQ85" s="26" t="n">
        <v>3</v>
      </c>
      <c r="AR85" s="26" t="n">
        <v>3</v>
      </c>
      <c r="AS85" s="26" t="n">
        <v>1.79</v>
      </c>
      <c r="AT85" s="26" t="n">
        <v>3</v>
      </c>
      <c r="AU85" s="26" t="n">
        <v>3</v>
      </c>
      <c r="AV85" s="26" t="n">
        <v>4</v>
      </c>
      <c r="AW85" s="26" t="n">
        <v>4</v>
      </c>
      <c r="AX85" s="28" t="n">
        <v>3</v>
      </c>
      <c r="AY85" s="28" t="n">
        <v>66.74</v>
      </c>
      <c r="BB85" s="3" t="n">
        <f aca="false">SUM(M85+AB85+AC85+AD85)</f>
        <v>8.25</v>
      </c>
      <c r="BC85" s="3" t="n">
        <f aca="false">SUM(O85+P85+AE85+AN85+AO85+AP85+AQ85)</f>
        <v>14</v>
      </c>
      <c r="BD85" s="3" t="n">
        <f aca="false">SUM(K85)</f>
        <v>5</v>
      </c>
      <c r="BE85" s="3" t="n">
        <f aca="false">SUM(L85+N85+Z85+AA85)</f>
        <v>7.27</v>
      </c>
      <c r="BF85" s="3" t="n">
        <f aca="false">SUM(Q85+S85+T85+U85+AR85+AS85+AT85+AU85+AV85+AW85)</f>
        <v>22.24</v>
      </c>
      <c r="BG85" s="3" t="n">
        <f aca="false">SUM(J85+AF85+AG85+AH85+AI85)</f>
        <v>9</v>
      </c>
    </row>
    <row r="86" customFormat="false" ht="14.4" hidden="false" customHeight="false" outlineLevel="0" collapsed="false">
      <c r="B86" s="2" t="s">
        <v>90</v>
      </c>
      <c r="C86" s="19" t="s">
        <v>323</v>
      </c>
      <c r="D86" s="30" t="s">
        <v>273</v>
      </c>
      <c r="E86" s="30" t="s">
        <v>325</v>
      </c>
      <c r="F86" s="21" t="n">
        <v>5</v>
      </c>
      <c r="G86" s="22" t="s">
        <v>159</v>
      </c>
      <c r="H86" s="22" t="s">
        <v>159</v>
      </c>
      <c r="I86" s="35" t="n">
        <v>5</v>
      </c>
      <c r="J86" s="35" t="n">
        <v>0</v>
      </c>
      <c r="K86" s="35" t="n">
        <f aca="false">(I86-J86)</f>
        <v>5</v>
      </c>
      <c r="L86" s="24" t="n">
        <v>0.83</v>
      </c>
      <c r="M86" s="24" t="n">
        <v>0.42</v>
      </c>
      <c r="N86" s="24" t="n">
        <v>1</v>
      </c>
      <c r="O86" s="24" t="n">
        <v>1</v>
      </c>
      <c r="P86" s="24" t="n">
        <v>0.71</v>
      </c>
      <c r="Q86" s="24" t="n">
        <v>2</v>
      </c>
      <c r="R86" s="25" t="n">
        <v>1</v>
      </c>
      <c r="S86" s="24" t="n">
        <v>1</v>
      </c>
      <c r="T86" s="24" t="n">
        <v>1</v>
      </c>
      <c r="U86" s="24" t="n">
        <v>0.63</v>
      </c>
      <c r="V86" s="26" t="n">
        <v>20.89</v>
      </c>
      <c r="W86" s="26" t="s">
        <v>325</v>
      </c>
      <c r="X86" s="26" t="s">
        <v>273</v>
      </c>
      <c r="Y86" s="26" t="n">
        <v>20.89</v>
      </c>
      <c r="Z86" s="26" t="n">
        <v>3</v>
      </c>
      <c r="AA86" s="26" t="n">
        <v>3</v>
      </c>
      <c r="AB86" s="26" t="n">
        <v>3</v>
      </c>
      <c r="AC86" s="26" t="n">
        <v>1</v>
      </c>
      <c r="AD86" s="26" t="n">
        <v>2.12</v>
      </c>
      <c r="AE86" s="26" t="n">
        <v>3</v>
      </c>
      <c r="AF86" s="26" t="n">
        <v>1.76</v>
      </c>
      <c r="AG86" s="26" t="n">
        <v>3</v>
      </c>
      <c r="AH86" s="26" t="n">
        <v>0</v>
      </c>
      <c r="AI86" s="26" t="n">
        <v>1</v>
      </c>
      <c r="AJ86" s="26" t="n">
        <v>19.46</v>
      </c>
      <c r="AK86" s="26" t="s">
        <v>325</v>
      </c>
      <c r="AL86" s="26" t="s">
        <v>273</v>
      </c>
      <c r="AM86" s="26" t="n">
        <v>19.46</v>
      </c>
      <c r="AN86" s="26" t="n">
        <v>2</v>
      </c>
      <c r="AO86" s="26" t="n">
        <v>2</v>
      </c>
      <c r="AP86" s="26" t="n">
        <v>1.33</v>
      </c>
      <c r="AQ86" s="26" t="n">
        <v>3</v>
      </c>
      <c r="AR86" s="27" t="n">
        <v>0</v>
      </c>
      <c r="AS86" s="26" t="n">
        <v>0</v>
      </c>
      <c r="AT86" s="26" t="n">
        <v>3</v>
      </c>
      <c r="AU86" s="26" t="n">
        <v>3</v>
      </c>
      <c r="AV86" s="26" t="n">
        <v>1.33</v>
      </c>
      <c r="AW86" s="26" t="n">
        <v>3.79</v>
      </c>
      <c r="AX86" s="28" t="n">
        <v>2</v>
      </c>
      <c r="AY86" s="28" t="n">
        <v>54.94</v>
      </c>
      <c r="BB86" s="3" t="n">
        <f aca="false">SUM(M86+AB86+AC86+AD86)</f>
        <v>6.54</v>
      </c>
      <c r="BC86" s="3" t="n">
        <f aca="false">SUM(O86+P86+AE86+AN86+AO86+AP86+AQ86)</f>
        <v>13.04</v>
      </c>
      <c r="BD86" s="3" t="n">
        <f aca="false">SUM(K86)</f>
        <v>5</v>
      </c>
      <c r="BE86" s="3" t="n">
        <f aca="false">SUM(L86+N86+Z86+AA86)</f>
        <v>7.83</v>
      </c>
      <c r="BF86" s="3" t="n">
        <f aca="false">SUM(Q86+S86+T86+U86+AR86+AS86+AT86+AU86+AV86+AW86)</f>
        <v>15.75</v>
      </c>
      <c r="BG86" s="3" t="n">
        <f aca="false">SUM(J86+AF86+AG86+AH86+AI86)</f>
        <v>5.76</v>
      </c>
    </row>
    <row r="87" customFormat="false" ht="14.4" hidden="false" customHeight="false" outlineLevel="0" collapsed="false">
      <c r="B87" s="2" t="s">
        <v>91</v>
      </c>
      <c r="C87" s="19" t="s">
        <v>323</v>
      </c>
      <c r="D87" s="30" t="s">
        <v>239</v>
      </c>
      <c r="E87" s="30" t="s">
        <v>326</v>
      </c>
      <c r="F87" s="21" t="n">
        <v>5</v>
      </c>
      <c r="G87" s="22" t="s">
        <v>159</v>
      </c>
      <c r="H87" s="22" t="s">
        <v>159</v>
      </c>
      <c r="I87" s="35" t="n">
        <v>5</v>
      </c>
      <c r="J87" s="35" t="n">
        <v>0</v>
      </c>
      <c r="K87" s="35" t="n">
        <f aca="false">(I87-J87)</f>
        <v>5</v>
      </c>
      <c r="L87" s="24" t="n">
        <v>0.53</v>
      </c>
      <c r="M87" s="24" t="n">
        <v>0.58</v>
      </c>
      <c r="N87" s="24" t="n">
        <v>0.3</v>
      </c>
      <c r="O87" s="24" t="n">
        <v>0.92</v>
      </c>
      <c r="P87" s="24" t="n">
        <v>0.86</v>
      </c>
      <c r="Q87" s="24" t="n">
        <v>2</v>
      </c>
      <c r="R87" s="25" t="n">
        <v>1</v>
      </c>
      <c r="S87" s="24" t="n">
        <v>1</v>
      </c>
      <c r="T87" s="24" t="n">
        <v>1</v>
      </c>
      <c r="U87" s="24" t="n">
        <v>0.75</v>
      </c>
      <c r="V87" s="26" t="n">
        <v>21.61</v>
      </c>
      <c r="W87" s="26" t="s">
        <v>326</v>
      </c>
      <c r="X87" s="26" t="s">
        <v>239</v>
      </c>
      <c r="Y87" s="26" t="n">
        <v>21.61</v>
      </c>
      <c r="Z87" s="26" t="n">
        <v>3</v>
      </c>
      <c r="AA87" s="26" t="n">
        <v>3</v>
      </c>
      <c r="AB87" s="26" t="n">
        <v>1.5</v>
      </c>
      <c r="AC87" s="26" t="n">
        <v>0.51</v>
      </c>
      <c r="AD87" s="26" t="n">
        <v>2.75</v>
      </c>
      <c r="AE87" s="26" t="n">
        <v>3</v>
      </c>
      <c r="AF87" s="26" t="n">
        <v>0.35</v>
      </c>
      <c r="AG87" s="26" t="n">
        <v>3</v>
      </c>
      <c r="AH87" s="26" t="n">
        <v>3</v>
      </c>
      <c r="AI87" s="26" t="n">
        <v>1.5</v>
      </c>
      <c r="AJ87" s="26" t="n">
        <v>29.5</v>
      </c>
      <c r="AK87" s="26" t="s">
        <v>326</v>
      </c>
      <c r="AL87" s="26" t="s">
        <v>239</v>
      </c>
      <c r="AM87" s="26" t="n">
        <v>29.5</v>
      </c>
      <c r="AN87" s="26" t="n">
        <v>2</v>
      </c>
      <c r="AO87" s="26" t="n">
        <v>2</v>
      </c>
      <c r="AP87" s="26" t="n">
        <v>2</v>
      </c>
      <c r="AQ87" s="26" t="n">
        <v>3</v>
      </c>
      <c r="AR87" s="26" t="n">
        <v>2.5</v>
      </c>
      <c r="AS87" s="26" t="n">
        <v>4</v>
      </c>
      <c r="AT87" s="26" t="n">
        <v>3</v>
      </c>
      <c r="AU87" s="26" t="n">
        <v>3</v>
      </c>
      <c r="AV87" s="26" t="n">
        <v>4</v>
      </c>
      <c r="AW87" s="26" t="n">
        <v>4</v>
      </c>
      <c r="AX87" s="28" t="n">
        <v>3</v>
      </c>
      <c r="AY87" s="28" t="n">
        <v>65.06</v>
      </c>
      <c r="BB87" s="3" t="n">
        <f aca="false">SUM(M87+AB87+AC87+AD87)</f>
        <v>5.34</v>
      </c>
      <c r="BC87" s="3" t="n">
        <f aca="false">SUM(O87+P87+AE87+AN87+AO87+AP87+AQ87)</f>
        <v>13.78</v>
      </c>
      <c r="BD87" s="3" t="n">
        <f aca="false">SUM(K87)</f>
        <v>5</v>
      </c>
      <c r="BE87" s="3" t="n">
        <f aca="false">SUM(L87+N87+Z87+AA87)</f>
        <v>6.83</v>
      </c>
      <c r="BF87" s="3" t="n">
        <f aca="false">SUM(Q87+S87+T87+U87+AR87+AS87+AT87+AU87+AV87+AW87)</f>
        <v>25.25</v>
      </c>
      <c r="BG87" s="3" t="n">
        <f aca="false">SUM(J87+AF87+AG87+AH87+AI87)</f>
        <v>7.85</v>
      </c>
    </row>
    <row r="88" customFormat="false" ht="14.4" hidden="false" customHeight="false" outlineLevel="0" collapsed="false">
      <c r="B88" s="2" t="s">
        <v>92</v>
      </c>
      <c r="C88" s="19" t="s">
        <v>327</v>
      </c>
      <c r="D88" s="30" t="s">
        <v>213</v>
      </c>
      <c r="E88" s="30" t="s">
        <v>328</v>
      </c>
      <c r="F88" s="21" t="n">
        <v>8</v>
      </c>
      <c r="G88" s="22" t="n">
        <v>16.2</v>
      </c>
      <c r="H88" s="22" t="n">
        <v>3</v>
      </c>
      <c r="I88" s="23" t="n">
        <v>27.2</v>
      </c>
      <c r="J88" s="23" t="n">
        <v>3</v>
      </c>
      <c r="K88" s="23" t="n">
        <f aca="false">(I88-J88)</f>
        <v>24.2</v>
      </c>
      <c r="L88" s="24" t="n">
        <v>0.83</v>
      </c>
      <c r="M88" s="24" t="n">
        <v>0.63</v>
      </c>
      <c r="N88" s="24" t="n">
        <v>0.8</v>
      </c>
      <c r="O88" s="24" t="n">
        <v>0.88</v>
      </c>
      <c r="P88" s="24" t="n">
        <v>0.57</v>
      </c>
      <c r="Q88" s="24" t="n">
        <v>2</v>
      </c>
      <c r="R88" s="25" t="n">
        <v>0</v>
      </c>
      <c r="S88" s="24" t="n">
        <v>0.33</v>
      </c>
      <c r="T88" s="24" t="n">
        <v>0.5</v>
      </c>
      <c r="U88" s="24" t="n">
        <v>0.5</v>
      </c>
      <c r="V88" s="26" t="n">
        <v>20.87</v>
      </c>
      <c r="W88" s="26" t="s">
        <v>328</v>
      </c>
      <c r="X88" s="26" t="s">
        <v>213</v>
      </c>
      <c r="Y88" s="26" t="n">
        <v>20.87</v>
      </c>
      <c r="Z88" s="26" t="n">
        <v>3</v>
      </c>
      <c r="AA88" s="26" t="n">
        <v>3</v>
      </c>
      <c r="AB88" s="26" t="n">
        <v>3</v>
      </c>
      <c r="AC88" s="26" t="n">
        <v>0</v>
      </c>
      <c r="AD88" s="26" t="n">
        <v>2.75</v>
      </c>
      <c r="AE88" s="26" t="n">
        <v>2.33</v>
      </c>
      <c r="AF88" s="26" t="n">
        <v>2.12</v>
      </c>
      <c r="AG88" s="26" t="n">
        <v>3</v>
      </c>
      <c r="AH88" s="36" t="n">
        <v>0</v>
      </c>
      <c r="AI88" s="26" t="n">
        <v>1.67</v>
      </c>
      <c r="AJ88" s="26" t="n">
        <v>23.02</v>
      </c>
      <c r="AK88" s="26" t="s">
        <v>328</v>
      </c>
      <c r="AL88" s="26" t="s">
        <v>213</v>
      </c>
      <c r="AM88" s="26" t="n">
        <v>23.02</v>
      </c>
      <c r="AN88" s="26" t="n">
        <v>2</v>
      </c>
      <c r="AO88" s="26" t="n">
        <v>2</v>
      </c>
      <c r="AP88" s="26" t="n">
        <v>1.5</v>
      </c>
      <c r="AQ88" s="26" t="n">
        <v>3</v>
      </c>
      <c r="AR88" s="26" t="n">
        <v>0</v>
      </c>
      <c r="AS88" s="26" t="n">
        <v>0.52</v>
      </c>
      <c r="AT88" s="26" t="n">
        <v>3</v>
      </c>
      <c r="AU88" s="26" t="n">
        <v>3</v>
      </c>
      <c r="AV88" s="26" t="n">
        <v>4</v>
      </c>
      <c r="AW88" s="26" t="n">
        <v>4</v>
      </c>
      <c r="AX88" s="28" t="n">
        <v>4</v>
      </c>
      <c r="AY88" s="28" t="n">
        <v>78.13</v>
      </c>
      <c r="BB88" s="3" t="n">
        <f aca="false">SUM(M88+AB88+AC88+AD88)</f>
        <v>6.38</v>
      </c>
      <c r="BC88" s="3" t="n">
        <f aca="false">SUM(O88+P88+AE88+AN88+AO88+AP88+AQ88)</f>
        <v>12.28</v>
      </c>
      <c r="BD88" s="3" t="n">
        <f aca="false">SUM(K88)</f>
        <v>24.2</v>
      </c>
      <c r="BE88" s="3" t="n">
        <f aca="false">SUM(L88+N88+Z88+AA88)</f>
        <v>7.63</v>
      </c>
      <c r="BF88" s="3" t="n">
        <f aca="false">SUM(Q88+S88+T88+U88+AR88+AS88+AT88+AU88+AV88+AW88)</f>
        <v>17.85</v>
      </c>
      <c r="BG88" s="3" t="n">
        <f aca="false">SUM(J88+AF88+AG88+AH88+AI88)</f>
        <v>9.79</v>
      </c>
    </row>
    <row r="89" customFormat="false" ht="14.4" hidden="false" customHeight="false" outlineLevel="0" collapsed="false">
      <c r="B89" s="2" t="s">
        <v>93</v>
      </c>
      <c r="C89" s="19" t="s">
        <v>327</v>
      </c>
      <c r="D89" s="30" t="s">
        <v>200</v>
      </c>
      <c r="E89" s="30" t="s">
        <v>329</v>
      </c>
      <c r="F89" s="21" t="n">
        <v>8</v>
      </c>
      <c r="G89" s="22" t="n">
        <v>16.2</v>
      </c>
      <c r="H89" s="22" t="n">
        <v>3</v>
      </c>
      <c r="I89" s="23" t="n">
        <v>27.2</v>
      </c>
      <c r="J89" s="23" t="n">
        <v>3</v>
      </c>
      <c r="K89" s="23" t="n">
        <f aca="false">(I89-J89)</f>
        <v>24.2</v>
      </c>
      <c r="L89" s="24" t="n">
        <v>0.11</v>
      </c>
      <c r="M89" s="24" t="n">
        <v>0.5</v>
      </c>
      <c r="N89" s="24" t="n">
        <v>0.75</v>
      </c>
      <c r="O89" s="24" t="n">
        <v>1</v>
      </c>
      <c r="P89" s="24" t="n">
        <v>0.31</v>
      </c>
      <c r="Q89" s="24" t="n">
        <v>1.7</v>
      </c>
      <c r="R89" s="25" t="n">
        <v>0</v>
      </c>
      <c r="S89" s="31" t="n">
        <v>0</v>
      </c>
      <c r="T89" s="31" t="n">
        <v>0</v>
      </c>
      <c r="U89" s="31" t="n">
        <v>0</v>
      </c>
      <c r="V89" s="26" t="n">
        <v>20.96</v>
      </c>
      <c r="W89" s="26" t="s">
        <v>329</v>
      </c>
      <c r="X89" s="26" t="s">
        <v>200</v>
      </c>
      <c r="Y89" s="26" t="n">
        <v>20.96</v>
      </c>
      <c r="Z89" s="26" t="n">
        <v>3</v>
      </c>
      <c r="AA89" s="26" t="n">
        <v>3</v>
      </c>
      <c r="AB89" s="26" t="n">
        <v>1.5</v>
      </c>
      <c r="AC89" s="26" t="n">
        <v>2.25</v>
      </c>
      <c r="AD89" s="26" t="n">
        <v>3</v>
      </c>
      <c r="AE89" s="26" t="n">
        <v>2.33</v>
      </c>
      <c r="AF89" s="26" t="n">
        <v>1.88</v>
      </c>
      <c r="AG89" s="26" t="n">
        <v>1.5</v>
      </c>
      <c r="AH89" s="26" t="n">
        <v>1.5</v>
      </c>
      <c r="AI89" s="26" t="n">
        <v>1</v>
      </c>
      <c r="AJ89" s="26" t="n">
        <v>21.41</v>
      </c>
      <c r="AK89" s="26" t="s">
        <v>329</v>
      </c>
      <c r="AL89" s="26" t="s">
        <v>200</v>
      </c>
      <c r="AM89" s="26" t="n">
        <v>21.41</v>
      </c>
      <c r="AN89" s="26" t="n">
        <v>2</v>
      </c>
      <c r="AO89" s="26" t="n">
        <v>2</v>
      </c>
      <c r="AP89" s="26" t="n">
        <v>1</v>
      </c>
      <c r="AQ89" s="26" t="n">
        <v>3</v>
      </c>
      <c r="AR89" s="27" t="n">
        <v>0</v>
      </c>
      <c r="AS89" s="27" t="n">
        <v>0</v>
      </c>
      <c r="AT89" s="26" t="n">
        <v>3</v>
      </c>
      <c r="AU89" s="26" t="n">
        <v>2.63</v>
      </c>
      <c r="AV89" s="26" t="n">
        <v>4</v>
      </c>
      <c r="AW89" s="26" t="n">
        <v>3.79</v>
      </c>
      <c r="AX89" s="28" t="n">
        <v>4</v>
      </c>
      <c r="AY89" s="28" t="n">
        <v>73.95</v>
      </c>
      <c r="BB89" s="3" t="n">
        <f aca="false">SUM(M89+AB89+AC89+AD89)</f>
        <v>7.25</v>
      </c>
      <c r="BC89" s="3" t="n">
        <f aca="false">SUM(O89+P89+AE89+AN89+AO89+AP89+AQ89)</f>
        <v>11.64</v>
      </c>
      <c r="BD89" s="3" t="n">
        <f aca="false">SUM(K89)</f>
        <v>24.2</v>
      </c>
      <c r="BE89" s="3" t="n">
        <f aca="false">SUM(L89+N89+Z89+AA89)</f>
        <v>6.86</v>
      </c>
      <c r="BF89" s="3" t="n">
        <f aca="false">SUM(Q89+S89+T89+U89+AR89+AS89+AT89+AU89+AV89+AW89)</f>
        <v>15.12</v>
      </c>
      <c r="BG89" s="3" t="n">
        <f aca="false">SUM(J89+AF89+AG89+AH89+AI89)</f>
        <v>8.88</v>
      </c>
    </row>
    <row r="90" customFormat="false" ht="14.4" hidden="false" customHeight="false" outlineLevel="0" collapsed="false">
      <c r="B90" s="2" t="s">
        <v>94</v>
      </c>
      <c r="C90" s="19" t="s">
        <v>327</v>
      </c>
      <c r="D90" s="30" t="s">
        <v>330</v>
      </c>
      <c r="E90" s="30" t="s">
        <v>331</v>
      </c>
      <c r="F90" s="21" t="n">
        <v>8</v>
      </c>
      <c r="G90" s="22" t="n">
        <v>16.2</v>
      </c>
      <c r="H90" s="22" t="n">
        <v>2.65</v>
      </c>
      <c r="I90" s="23" t="n">
        <v>26.85</v>
      </c>
      <c r="J90" s="23" t="n">
        <v>3</v>
      </c>
      <c r="K90" s="23" t="n">
        <f aca="false">(I90-J90)</f>
        <v>23.85</v>
      </c>
      <c r="L90" s="24" t="n">
        <v>0.27</v>
      </c>
      <c r="M90" s="24" t="n">
        <v>0.5</v>
      </c>
      <c r="N90" s="24" t="n">
        <v>0.4</v>
      </c>
      <c r="O90" s="24" t="n">
        <v>0.92</v>
      </c>
      <c r="P90" s="24" t="n">
        <v>1</v>
      </c>
      <c r="Q90" s="24" t="n">
        <v>1.94</v>
      </c>
      <c r="R90" s="25" t="n">
        <v>0</v>
      </c>
      <c r="S90" s="24" t="n">
        <v>0</v>
      </c>
      <c r="T90" s="24" t="n">
        <v>0</v>
      </c>
      <c r="U90" s="24" t="n">
        <v>0.88</v>
      </c>
      <c r="V90" s="26" t="n">
        <v>25.7</v>
      </c>
      <c r="W90" s="26" t="s">
        <v>331</v>
      </c>
      <c r="X90" s="26" t="s">
        <v>330</v>
      </c>
      <c r="Y90" s="26" t="n">
        <v>25.7</v>
      </c>
      <c r="Z90" s="26" t="n">
        <v>3</v>
      </c>
      <c r="AA90" s="26" t="n">
        <v>2.79</v>
      </c>
      <c r="AB90" s="26" t="n">
        <v>1.5</v>
      </c>
      <c r="AC90" s="26" t="n">
        <v>2</v>
      </c>
      <c r="AD90" s="26" t="n">
        <v>2.86</v>
      </c>
      <c r="AE90" s="26" t="n">
        <v>3</v>
      </c>
      <c r="AF90" s="26" t="n">
        <v>2.82</v>
      </c>
      <c r="AG90" s="26" t="n">
        <v>2.4</v>
      </c>
      <c r="AH90" s="26" t="n">
        <v>3</v>
      </c>
      <c r="AI90" s="26" t="n">
        <v>2.33</v>
      </c>
      <c r="AJ90" s="26" t="n">
        <v>26.02</v>
      </c>
      <c r="AK90" s="26" t="s">
        <v>331</v>
      </c>
      <c r="AL90" s="26" t="s">
        <v>330</v>
      </c>
      <c r="AM90" s="26" t="n">
        <v>26.02</v>
      </c>
      <c r="AN90" s="26" t="n">
        <v>1.4</v>
      </c>
      <c r="AO90" s="26" t="n">
        <v>2</v>
      </c>
      <c r="AP90" s="26" t="n">
        <v>1.5</v>
      </c>
      <c r="AQ90" s="26" t="n">
        <v>3</v>
      </c>
      <c r="AR90" s="26" t="n">
        <v>2</v>
      </c>
      <c r="AS90" s="26" t="n">
        <v>3.12</v>
      </c>
      <c r="AT90" s="26" t="n">
        <v>2</v>
      </c>
      <c r="AU90" s="26" t="n">
        <v>3</v>
      </c>
      <c r="AV90" s="26" t="n">
        <v>4</v>
      </c>
      <c r="AW90" s="26" t="n">
        <v>4</v>
      </c>
      <c r="AX90" s="28" t="n">
        <v>5</v>
      </c>
      <c r="AY90" s="28" t="n">
        <v>84.47</v>
      </c>
      <c r="BB90" s="3" t="n">
        <f aca="false">SUM(M90+AB90+AC90+AD90)</f>
        <v>6.86</v>
      </c>
      <c r="BC90" s="3" t="n">
        <f aca="false">SUM(O90+P90+AE90+AN90+AO90+AP90+AQ90)</f>
        <v>12.82</v>
      </c>
      <c r="BD90" s="3" t="n">
        <f aca="false">SUM(K90)</f>
        <v>23.85</v>
      </c>
      <c r="BE90" s="3" t="n">
        <f aca="false">SUM(L90+N90+Z90+AA90)</f>
        <v>6.46</v>
      </c>
      <c r="BF90" s="3" t="n">
        <f aca="false">SUM(Q90+S90+T90+U90+AR90+AS90+AT90+AU90+AV90+AW90)</f>
        <v>20.94</v>
      </c>
      <c r="BG90" s="3" t="n">
        <f aca="false">SUM(J90+AF90+AG90+AH90+AI90)</f>
        <v>13.55</v>
      </c>
    </row>
    <row r="91" customFormat="false" ht="14.4" hidden="false" customHeight="false" outlineLevel="0" collapsed="false">
      <c r="B91" s="2" t="s">
        <v>95</v>
      </c>
      <c r="C91" s="19" t="s">
        <v>332</v>
      </c>
      <c r="D91" s="30" t="s">
        <v>333</v>
      </c>
      <c r="E91" s="30" t="s">
        <v>334</v>
      </c>
      <c r="F91" s="21" t="n">
        <v>3</v>
      </c>
      <c r="G91" s="22" t="s">
        <v>159</v>
      </c>
      <c r="H91" s="22" t="s">
        <v>159</v>
      </c>
      <c r="I91" s="35" t="n">
        <v>3</v>
      </c>
      <c r="J91" s="35" t="n">
        <v>0</v>
      </c>
      <c r="K91" s="35" t="n">
        <f aca="false">(I91-J91)</f>
        <v>3</v>
      </c>
      <c r="L91" s="24" t="n">
        <v>0.53</v>
      </c>
      <c r="M91" s="24" t="n">
        <v>0.44</v>
      </c>
      <c r="N91" s="24" t="n">
        <v>0.4</v>
      </c>
      <c r="O91" s="24" t="n">
        <v>1</v>
      </c>
      <c r="P91" s="24" t="n">
        <v>0.71</v>
      </c>
      <c r="Q91" s="24" t="n">
        <v>1.67</v>
      </c>
      <c r="R91" s="25" t="n">
        <v>0</v>
      </c>
      <c r="S91" s="31" t="n">
        <v>0</v>
      </c>
      <c r="T91" s="24" t="n">
        <v>0</v>
      </c>
      <c r="U91" s="24" t="n">
        <v>0</v>
      </c>
      <c r="V91" s="26" t="n">
        <v>16.14</v>
      </c>
      <c r="W91" s="26" t="s">
        <v>334</v>
      </c>
      <c r="X91" s="26" t="s">
        <v>333</v>
      </c>
      <c r="Y91" s="26" t="n">
        <v>16.14</v>
      </c>
      <c r="Z91" s="26" t="n">
        <v>2.25</v>
      </c>
      <c r="AA91" s="26" t="n">
        <v>2</v>
      </c>
      <c r="AB91" s="26" t="n">
        <v>0.75</v>
      </c>
      <c r="AC91" s="36" t="n">
        <v>0</v>
      </c>
      <c r="AD91" s="26" t="n">
        <v>2.54</v>
      </c>
      <c r="AE91" s="26" t="n">
        <v>3</v>
      </c>
      <c r="AF91" s="26" t="n">
        <v>1.76</v>
      </c>
      <c r="AG91" s="26" t="n">
        <v>3</v>
      </c>
      <c r="AH91" s="26" t="n">
        <v>0</v>
      </c>
      <c r="AI91" s="26" t="n">
        <v>0.83</v>
      </c>
      <c r="AJ91" s="26" t="n">
        <v>18.48</v>
      </c>
      <c r="AK91" s="26" t="s">
        <v>334</v>
      </c>
      <c r="AL91" s="26" t="s">
        <v>333</v>
      </c>
      <c r="AM91" s="26" t="n">
        <v>18.48</v>
      </c>
      <c r="AN91" s="26" t="n">
        <v>1.4</v>
      </c>
      <c r="AO91" s="26" t="n">
        <v>2</v>
      </c>
      <c r="AP91" s="26" t="n">
        <v>0</v>
      </c>
      <c r="AQ91" s="26" t="n">
        <v>3</v>
      </c>
      <c r="AR91" s="27" t="n">
        <v>0</v>
      </c>
      <c r="AS91" s="26" t="n">
        <v>0.75</v>
      </c>
      <c r="AT91" s="26" t="n">
        <v>3</v>
      </c>
      <c r="AU91" s="26" t="n">
        <v>3</v>
      </c>
      <c r="AV91" s="26" t="n">
        <v>1.33</v>
      </c>
      <c r="AW91" s="26" t="n">
        <v>4</v>
      </c>
      <c r="AX91" s="28" t="n">
        <v>1</v>
      </c>
      <c r="AY91" s="28" t="n">
        <v>42.38</v>
      </c>
      <c r="BB91" s="3" t="n">
        <f aca="false">SUM(M91+AB91+AC91+AD91)</f>
        <v>3.73</v>
      </c>
      <c r="BC91" s="3" t="n">
        <f aca="false">SUM(O91+P91+AE91+AN91+AO91+AP91+AQ91)</f>
        <v>11.11</v>
      </c>
      <c r="BD91" s="3" t="n">
        <f aca="false">SUM(K91)</f>
        <v>3</v>
      </c>
      <c r="BE91" s="3" t="n">
        <f aca="false">SUM(L91+N91+Z91+AA91)</f>
        <v>5.18</v>
      </c>
      <c r="BF91" s="3" t="n">
        <f aca="false">SUM(Q91+S91+T91+U91+AR91+AS91+AT91+AU91+AV91+AW91)</f>
        <v>13.75</v>
      </c>
      <c r="BG91" s="3" t="n">
        <f aca="false">SUM(J91+AF91+AG91+AH91+AI91)</f>
        <v>5.59</v>
      </c>
    </row>
    <row r="92" customFormat="false" ht="14.4" hidden="false" customHeight="false" outlineLevel="0" collapsed="false">
      <c r="B92" s="2" t="s">
        <v>96</v>
      </c>
      <c r="C92" s="19" t="s">
        <v>332</v>
      </c>
      <c r="D92" s="30" t="s">
        <v>213</v>
      </c>
      <c r="E92" s="30" t="s">
        <v>335</v>
      </c>
      <c r="F92" s="21" t="n">
        <v>3</v>
      </c>
      <c r="G92" s="22" t="s">
        <v>159</v>
      </c>
      <c r="H92" s="22" t="s">
        <v>159</v>
      </c>
      <c r="I92" s="35" t="n">
        <v>3</v>
      </c>
      <c r="J92" s="35" t="n">
        <v>0</v>
      </c>
      <c r="K92" s="35" t="n">
        <f aca="false">(I92-J92)</f>
        <v>3</v>
      </c>
      <c r="L92" s="24" t="n">
        <v>0.83</v>
      </c>
      <c r="M92" s="24" t="n">
        <v>0.25</v>
      </c>
      <c r="N92" s="24" t="n">
        <v>0.75</v>
      </c>
      <c r="O92" s="24" t="n">
        <v>1</v>
      </c>
      <c r="P92" s="24" t="n">
        <v>0.43</v>
      </c>
      <c r="Q92" s="24" t="n">
        <v>1.75</v>
      </c>
      <c r="R92" s="25" t="n">
        <v>0</v>
      </c>
      <c r="S92" s="31" t="n">
        <v>0</v>
      </c>
      <c r="T92" s="24" t="n">
        <v>0</v>
      </c>
      <c r="U92" s="24" t="n">
        <v>0.25</v>
      </c>
      <c r="V92" s="26" t="n">
        <v>14.51</v>
      </c>
      <c r="W92" s="26" t="s">
        <v>335</v>
      </c>
      <c r="X92" s="26" t="s">
        <v>213</v>
      </c>
      <c r="Y92" s="26" t="n">
        <v>14.51</v>
      </c>
      <c r="Z92" s="26" t="n">
        <v>2.4</v>
      </c>
      <c r="AA92" s="26" t="n">
        <v>2.79</v>
      </c>
      <c r="AB92" s="26" t="n">
        <v>2.25</v>
      </c>
      <c r="AC92" s="26" t="n">
        <v>0.5</v>
      </c>
      <c r="AD92" s="26" t="n">
        <v>2.87</v>
      </c>
      <c r="AE92" s="26" t="n">
        <v>1.67</v>
      </c>
      <c r="AF92" s="26" t="n">
        <v>0.53</v>
      </c>
      <c r="AG92" s="26" t="n">
        <v>1.5</v>
      </c>
      <c r="AH92" s="36" t="n">
        <v>0</v>
      </c>
      <c r="AI92" s="36" t="n">
        <v>0</v>
      </c>
      <c r="AJ92" s="26" t="n">
        <v>20.88</v>
      </c>
      <c r="AK92" s="26" t="s">
        <v>335</v>
      </c>
      <c r="AL92" s="26" t="s">
        <v>213</v>
      </c>
      <c r="AM92" s="26" t="n">
        <v>20.88</v>
      </c>
      <c r="AN92" s="26" t="n">
        <v>2</v>
      </c>
      <c r="AO92" s="26" t="n">
        <v>2</v>
      </c>
      <c r="AP92" s="26" t="n">
        <v>2</v>
      </c>
      <c r="AQ92" s="26" t="n">
        <v>3</v>
      </c>
      <c r="AR92" s="26" t="n">
        <v>2.5</v>
      </c>
      <c r="AS92" s="26" t="n">
        <v>1.56</v>
      </c>
      <c r="AT92" s="26" t="n">
        <v>0.96</v>
      </c>
      <c r="AU92" s="26" t="n">
        <v>3</v>
      </c>
      <c r="AV92" s="26" t="n">
        <v>1.33</v>
      </c>
      <c r="AW92" s="26" t="n">
        <v>2.53</v>
      </c>
      <c r="AX92" s="28" t="n">
        <v>1</v>
      </c>
      <c r="AY92" s="28" t="n">
        <v>43.64</v>
      </c>
      <c r="BB92" s="3" t="n">
        <f aca="false">SUM(M92+AB92+AC92+AD92)</f>
        <v>5.87</v>
      </c>
      <c r="BC92" s="3" t="n">
        <f aca="false">SUM(O92+P92+AE92+AN92+AO92+AP92+AQ92)</f>
        <v>12.1</v>
      </c>
      <c r="BD92" s="3" t="n">
        <f aca="false">SUM(K92)</f>
        <v>3</v>
      </c>
      <c r="BE92" s="3" t="n">
        <f aca="false">SUM(L92+N92+Z92+AA92)</f>
        <v>6.77</v>
      </c>
      <c r="BF92" s="3" t="n">
        <f aca="false">SUM(Q92+S92+T92+U92+AR92+AS92+AT92+AU92+AV92+AW92)</f>
        <v>13.88</v>
      </c>
      <c r="BG92" s="3" t="n">
        <f aca="false">SUM(J92+AF92+AG92+AH92+AI92)</f>
        <v>2.03</v>
      </c>
    </row>
    <row r="93" customFormat="false" ht="14.4" hidden="false" customHeight="false" outlineLevel="0" collapsed="false">
      <c r="A93" s="49" t="s">
        <v>336</v>
      </c>
      <c r="B93" s="2" t="s">
        <v>97</v>
      </c>
      <c r="C93" s="19" t="s">
        <v>332</v>
      </c>
      <c r="D93" s="30" t="s">
        <v>337</v>
      </c>
      <c r="E93" s="30" t="s">
        <v>338</v>
      </c>
      <c r="F93" s="21" t="n">
        <v>3</v>
      </c>
      <c r="G93" s="22" t="s">
        <v>159</v>
      </c>
      <c r="H93" s="22" t="s">
        <v>159</v>
      </c>
      <c r="I93" s="35" t="n">
        <v>3</v>
      </c>
      <c r="J93" s="35" t="n">
        <v>0</v>
      </c>
      <c r="K93" s="35" t="n">
        <f aca="false">(I93-J93)</f>
        <v>3</v>
      </c>
      <c r="L93" s="24" t="n">
        <v>0.4</v>
      </c>
      <c r="M93" s="24" t="n">
        <v>0.19</v>
      </c>
      <c r="N93" s="24" t="n">
        <v>0.58</v>
      </c>
      <c r="O93" s="24" t="n">
        <v>1</v>
      </c>
      <c r="P93" s="24" t="n">
        <v>0.25</v>
      </c>
      <c r="Q93" s="24" t="n">
        <v>1.4</v>
      </c>
      <c r="R93" s="25" t="n">
        <v>0</v>
      </c>
      <c r="S93" s="31" t="n">
        <v>0</v>
      </c>
      <c r="T93" s="24" t="n">
        <v>0</v>
      </c>
      <c r="U93" s="24" t="n">
        <v>0.13</v>
      </c>
      <c r="V93" s="26" t="n">
        <v>7.17</v>
      </c>
      <c r="W93" s="26" t="s">
        <v>338</v>
      </c>
      <c r="X93" s="26" t="s">
        <v>337</v>
      </c>
      <c r="Y93" s="26" t="n">
        <v>7.17</v>
      </c>
      <c r="Z93" s="26" t="n">
        <v>1.5</v>
      </c>
      <c r="AA93" s="26" t="n">
        <v>1.5</v>
      </c>
      <c r="AB93" s="26" t="n">
        <v>0.75</v>
      </c>
      <c r="AC93" s="26" t="n">
        <v>0</v>
      </c>
      <c r="AD93" s="26" t="n">
        <v>2.23</v>
      </c>
      <c r="AE93" s="26" t="n">
        <v>1</v>
      </c>
      <c r="AF93" s="26" t="n">
        <v>0.19</v>
      </c>
      <c r="AG93" s="36" t="n">
        <v>0</v>
      </c>
      <c r="AH93" s="36" t="n">
        <v>0</v>
      </c>
      <c r="AI93" s="26" t="n">
        <v>0</v>
      </c>
      <c r="AJ93" s="50" t="n">
        <v>7.11</v>
      </c>
      <c r="AK93" s="50" t="s">
        <v>338</v>
      </c>
      <c r="AL93" s="50" t="s">
        <v>337</v>
      </c>
      <c r="AM93" s="50" t="n">
        <v>7.11</v>
      </c>
      <c r="AN93" s="26" t="n">
        <v>0.8</v>
      </c>
      <c r="AO93" s="26" t="n">
        <v>0</v>
      </c>
      <c r="AP93" s="26" t="n">
        <v>0.18</v>
      </c>
      <c r="AQ93" s="26" t="n">
        <v>1</v>
      </c>
      <c r="AR93" s="26" t="n">
        <v>0</v>
      </c>
      <c r="AS93" s="26" t="n">
        <v>0.59</v>
      </c>
      <c r="AT93" s="26" t="n">
        <v>1.96</v>
      </c>
      <c r="AU93" s="26" t="n">
        <v>1.31</v>
      </c>
      <c r="AV93" s="26" t="n">
        <v>0</v>
      </c>
      <c r="AW93" s="26" t="n">
        <v>1.26</v>
      </c>
      <c r="AX93" s="30" t="s">
        <v>159</v>
      </c>
      <c r="AY93" s="30" t="s">
        <v>159</v>
      </c>
      <c r="BB93" s="3" t="n">
        <f aca="false">SUM(M93+AB93+AC93+AD93)</f>
        <v>3.17</v>
      </c>
      <c r="BC93" s="3" t="n">
        <f aca="false">SUM(O93+P93+AE93+AN93+AO93+AP93+AQ93)</f>
        <v>4.23</v>
      </c>
      <c r="BD93" s="3" t="n">
        <f aca="false">SUM(K93)</f>
        <v>3</v>
      </c>
      <c r="BE93" s="3" t="n">
        <f aca="false">SUM(L93+N93+Z93+AA93)</f>
        <v>3.98</v>
      </c>
      <c r="BF93" s="3" t="n">
        <f aca="false">SUM(Q93+S93+T93+U93+AR93+AS93+AT93+AU93+AV93+AW93)</f>
        <v>6.65</v>
      </c>
      <c r="BG93" s="3" t="n">
        <f aca="false">SUM(J93+AF93+AG93+AH93+AI93)</f>
        <v>0.19</v>
      </c>
    </row>
    <row r="94" customFormat="false" ht="14.4" hidden="false" customHeight="false" outlineLevel="0" collapsed="false">
      <c r="B94" s="2" t="s">
        <v>98</v>
      </c>
      <c r="C94" s="19" t="s">
        <v>339</v>
      </c>
      <c r="D94" s="30" t="s">
        <v>340</v>
      </c>
      <c r="E94" s="30" t="s">
        <v>341</v>
      </c>
      <c r="F94" s="21" t="n">
        <v>5</v>
      </c>
      <c r="G94" s="22" t="s">
        <v>159</v>
      </c>
      <c r="H94" s="22" t="s">
        <v>159</v>
      </c>
      <c r="I94" s="35" t="n">
        <v>5</v>
      </c>
      <c r="J94" s="35" t="n">
        <v>0</v>
      </c>
      <c r="K94" s="35" t="n">
        <f aca="false">(I94-J94)</f>
        <v>5</v>
      </c>
      <c r="L94" s="24" t="n">
        <v>0.71</v>
      </c>
      <c r="M94" s="24" t="n">
        <v>0.13</v>
      </c>
      <c r="N94" s="31" t="n">
        <v>0</v>
      </c>
      <c r="O94" s="24" t="n">
        <v>1</v>
      </c>
      <c r="P94" s="31" t="n">
        <v>0</v>
      </c>
      <c r="Q94" s="31" t="n">
        <v>0</v>
      </c>
      <c r="R94" s="25" t="n">
        <v>0</v>
      </c>
      <c r="S94" s="31" t="n">
        <v>0</v>
      </c>
      <c r="T94" s="24" t="n">
        <v>0</v>
      </c>
      <c r="U94" s="46" t="n">
        <v>0</v>
      </c>
      <c r="V94" s="26" t="n">
        <v>13.46</v>
      </c>
      <c r="W94" s="26" t="s">
        <v>341</v>
      </c>
      <c r="X94" s="26" t="s">
        <v>340</v>
      </c>
      <c r="Y94" s="26" t="n">
        <v>13.46</v>
      </c>
      <c r="Z94" s="26" t="n">
        <v>3</v>
      </c>
      <c r="AA94" s="26" t="n">
        <v>2.57</v>
      </c>
      <c r="AB94" s="26" t="n">
        <v>0.75</v>
      </c>
      <c r="AC94" s="26" t="n">
        <v>0</v>
      </c>
      <c r="AD94" s="26" t="n">
        <v>1.2</v>
      </c>
      <c r="AE94" s="26" t="n">
        <v>1.33</v>
      </c>
      <c r="AF94" s="26" t="n">
        <v>0.94</v>
      </c>
      <c r="AG94" s="36" t="n">
        <v>0</v>
      </c>
      <c r="AH94" s="26" t="n">
        <v>3</v>
      </c>
      <c r="AI94" s="26" t="n">
        <v>0.67</v>
      </c>
      <c r="AJ94" s="26" t="n">
        <v>14.42</v>
      </c>
      <c r="AK94" s="26" t="s">
        <v>341</v>
      </c>
      <c r="AL94" s="26" t="s">
        <v>340</v>
      </c>
      <c r="AM94" s="26" t="n">
        <v>14.42</v>
      </c>
      <c r="AN94" s="26" t="n">
        <v>0.8</v>
      </c>
      <c r="AO94" s="26" t="n">
        <v>2</v>
      </c>
      <c r="AP94" s="26" t="n">
        <v>0.2</v>
      </c>
      <c r="AQ94" s="26" t="n">
        <v>3</v>
      </c>
      <c r="AR94" s="27" t="n">
        <v>0</v>
      </c>
      <c r="AS94" s="26" t="n">
        <v>0.3</v>
      </c>
      <c r="AT94" s="26" t="n">
        <v>3</v>
      </c>
      <c r="AU94" s="27" t="n">
        <v>0</v>
      </c>
      <c r="AV94" s="26" t="n">
        <v>1.33</v>
      </c>
      <c r="AW94" s="26" t="n">
        <v>3.79</v>
      </c>
      <c r="AX94" s="28" t="n">
        <v>1</v>
      </c>
      <c r="AY94" s="28" t="n">
        <v>34.72</v>
      </c>
      <c r="BB94" s="3" t="n">
        <f aca="false">SUM(M94+AB94+AC94+AD94)</f>
        <v>2.08</v>
      </c>
      <c r="BC94" s="3" t="n">
        <f aca="false">SUM(O94+P94+AE94+AN94+AO94+AP94+AQ94)</f>
        <v>8.33</v>
      </c>
      <c r="BD94" s="3" t="n">
        <f aca="false">SUM(K94)</f>
        <v>5</v>
      </c>
      <c r="BE94" s="3" t="n">
        <f aca="false">SUM(L94+N94+Z94+AA94)</f>
        <v>6.28</v>
      </c>
      <c r="BF94" s="3" t="n">
        <f aca="false">SUM(Q94+S94+T94+U94+AR94+AS94+AT94+AU94+AV94+AW94)</f>
        <v>8.42</v>
      </c>
      <c r="BG94" s="3" t="n">
        <f aca="false">SUM(J94+AF94+AG94+AH94+AI94)</f>
        <v>4.61</v>
      </c>
    </row>
    <row r="95" customFormat="false" ht="14.4" hidden="false" customHeight="false" outlineLevel="0" collapsed="false">
      <c r="B95" s="2" t="s">
        <v>99</v>
      </c>
      <c r="C95" s="19" t="s">
        <v>339</v>
      </c>
      <c r="D95" s="30" t="s">
        <v>342</v>
      </c>
      <c r="E95" s="30" t="s">
        <v>343</v>
      </c>
      <c r="F95" s="21" t="n">
        <v>5</v>
      </c>
      <c r="G95" s="22" t="s">
        <v>159</v>
      </c>
      <c r="H95" s="22" t="s">
        <v>159</v>
      </c>
      <c r="I95" s="35" t="n">
        <v>5</v>
      </c>
      <c r="J95" s="35" t="n">
        <v>0</v>
      </c>
      <c r="K95" s="35" t="n">
        <f aca="false">(I95-J95)</f>
        <v>5</v>
      </c>
      <c r="L95" s="24" t="n">
        <v>0.8</v>
      </c>
      <c r="M95" s="24" t="n">
        <v>0.54</v>
      </c>
      <c r="N95" s="24" t="n">
        <v>0.1</v>
      </c>
      <c r="O95" s="24" t="n">
        <v>1</v>
      </c>
      <c r="P95" s="24" t="n">
        <v>1</v>
      </c>
      <c r="Q95" s="24" t="n">
        <v>1.3</v>
      </c>
      <c r="R95" s="25" t="n">
        <v>0</v>
      </c>
      <c r="S95" s="24" t="n">
        <v>0</v>
      </c>
      <c r="T95" s="24" t="n">
        <v>0</v>
      </c>
      <c r="U95" s="24" t="n">
        <v>0.38</v>
      </c>
      <c r="V95" s="26" t="n">
        <v>20.44</v>
      </c>
      <c r="W95" s="26" t="s">
        <v>343</v>
      </c>
      <c r="X95" s="26" t="s">
        <v>342</v>
      </c>
      <c r="Y95" s="26" t="n">
        <v>20.44</v>
      </c>
      <c r="Z95" s="26" t="n">
        <v>0</v>
      </c>
      <c r="AA95" s="26" t="n">
        <v>3</v>
      </c>
      <c r="AB95" s="26" t="n">
        <v>3</v>
      </c>
      <c r="AC95" s="26" t="n">
        <v>0.5</v>
      </c>
      <c r="AD95" s="26" t="n">
        <v>3</v>
      </c>
      <c r="AE95" s="26" t="n">
        <v>3</v>
      </c>
      <c r="AF95" s="26" t="n">
        <v>1.94</v>
      </c>
      <c r="AG95" s="26" t="n">
        <v>3</v>
      </c>
      <c r="AH95" s="27" t="n">
        <v>0</v>
      </c>
      <c r="AI95" s="26" t="n">
        <v>3</v>
      </c>
      <c r="AJ95" s="26" t="n">
        <v>24.88</v>
      </c>
      <c r="AK95" s="26" t="s">
        <v>343</v>
      </c>
      <c r="AL95" s="26" t="s">
        <v>342</v>
      </c>
      <c r="AM95" s="26" t="n">
        <v>24.88</v>
      </c>
      <c r="AN95" s="26" t="n">
        <v>2</v>
      </c>
      <c r="AO95" s="26" t="n">
        <v>2</v>
      </c>
      <c r="AP95" s="26" t="n">
        <v>1.6</v>
      </c>
      <c r="AQ95" s="26" t="n">
        <v>3</v>
      </c>
      <c r="AR95" s="26" t="n">
        <v>0.5</v>
      </c>
      <c r="AS95" s="26" t="n">
        <v>1.78</v>
      </c>
      <c r="AT95" s="26" t="n">
        <v>3</v>
      </c>
      <c r="AU95" s="26" t="n">
        <v>3</v>
      </c>
      <c r="AV95" s="26" t="n">
        <v>4</v>
      </c>
      <c r="AW95" s="26" t="n">
        <v>4</v>
      </c>
      <c r="AX95" s="28" t="n">
        <v>2</v>
      </c>
      <c r="AY95" s="28" t="n">
        <v>55.43</v>
      </c>
      <c r="BB95" s="3" t="n">
        <f aca="false">SUM(M95+AB95+AC95+AD95)</f>
        <v>7.04</v>
      </c>
      <c r="BC95" s="3" t="n">
        <f aca="false">SUM(O95+P95+AE95+AN95+AO95+AP95+AQ95)</f>
        <v>13.6</v>
      </c>
      <c r="BD95" s="3" t="n">
        <f aca="false">SUM(K95)</f>
        <v>5</v>
      </c>
      <c r="BE95" s="3" t="n">
        <f aca="false">SUM(L95+N95+Z95+AA95)</f>
        <v>3.9</v>
      </c>
      <c r="BF95" s="3" t="n">
        <f aca="false">SUM(Q95+S95+T95+U95+AR95+AS95+AT95+AU95+AV95+AW95)</f>
        <v>17.96</v>
      </c>
      <c r="BG95" s="3" t="n">
        <f aca="false">SUM(J95+AF95+AG95+AH95+AI95)</f>
        <v>7.94</v>
      </c>
    </row>
    <row r="96" customFormat="false" ht="14.4" hidden="false" customHeight="false" outlineLevel="0" collapsed="false">
      <c r="B96" s="2" t="s">
        <v>100</v>
      </c>
      <c r="C96" s="19" t="s">
        <v>339</v>
      </c>
      <c r="D96" s="30" t="s">
        <v>289</v>
      </c>
      <c r="E96" s="30" t="s">
        <v>344</v>
      </c>
      <c r="F96" s="21" t="n">
        <v>5</v>
      </c>
      <c r="G96" s="22" t="s">
        <v>159</v>
      </c>
      <c r="H96" s="22" t="s">
        <v>159</v>
      </c>
      <c r="I96" s="35" t="n">
        <v>5</v>
      </c>
      <c r="J96" s="35" t="n">
        <v>0</v>
      </c>
      <c r="K96" s="35" t="n">
        <f aca="false">(I96-J96)</f>
        <v>5</v>
      </c>
      <c r="L96" s="24" t="n">
        <v>0.34</v>
      </c>
      <c r="M96" s="24" t="n">
        <v>0.67</v>
      </c>
      <c r="N96" s="24" t="n">
        <v>0.58</v>
      </c>
      <c r="O96" s="24" t="n">
        <v>1</v>
      </c>
      <c r="P96" s="24" t="n">
        <v>1</v>
      </c>
      <c r="Q96" s="24" t="n">
        <v>1.5</v>
      </c>
      <c r="R96" s="25" t="n">
        <v>0</v>
      </c>
      <c r="S96" s="24" t="n">
        <v>0</v>
      </c>
      <c r="T96" s="24" t="n">
        <v>0</v>
      </c>
      <c r="U96" s="24" t="n">
        <v>0.5</v>
      </c>
      <c r="V96" s="26" t="n">
        <v>23.57</v>
      </c>
      <c r="W96" s="26" t="s">
        <v>344</v>
      </c>
      <c r="X96" s="26" t="s">
        <v>289</v>
      </c>
      <c r="Y96" s="26" t="n">
        <v>23.57</v>
      </c>
      <c r="Z96" s="26" t="n">
        <v>3</v>
      </c>
      <c r="AA96" s="26" t="n">
        <v>3</v>
      </c>
      <c r="AB96" s="26" t="n">
        <v>3</v>
      </c>
      <c r="AC96" s="26" t="n">
        <v>0.5</v>
      </c>
      <c r="AD96" s="26" t="n">
        <v>3</v>
      </c>
      <c r="AE96" s="26" t="n">
        <v>3</v>
      </c>
      <c r="AF96" s="26" t="n">
        <v>2.47</v>
      </c>
      <c r="AG96" s="26" t="n">
        <v>0.6</v>
      </c>
      <c r="AH96" s="26" t="n">
        <v>3</v>
      </c>
      <c r="AI96" s="26" t="n">
        <v>2</v>
      </c>
      <c r="AJ96" s="26" t="n">
        <v>26.17</v>
      </c>
      <c r="AK96" s="26" t="s">
        <v>344</v>
      </c>
      <c r="AL96" s="26" t="s">
        <v>289</v>
      </c>
      <c r="AM96" s="26" t="n">
        <v>26.17</v>
      </c>
      <c r="AN96" s="26" t="n">
        <v>2</v>
      </c>
      <c r="AO96" s="26" t="n">
        <v>2</v>
      </c>
      <c r="AP96" s="26" t="n">
        <v>2</v>
      </c>
      <c r="AQ96" s="26" t="n">
        <v>3</v>
      </c>
      <c r="AR96" s="26" t="n">
        <v>1.5</v>
      </c>
      <c r="AS96" s="26" t="n">
        <v>2.67</v>
      </c>
      <c r="AT96" s="26" t="n">
        <v>2</v>
      </c>
      <c r="AU96" s="26" t="n">
        <v>3</v>
      </c>
      <c r="AV96" s="26" t="n">
        <v>4</v>
      </c>
      <c r="AW96" s="26" t="n">
        <v>4</v>
      </c>
      <c r="AX96" s="28" t="n">
        <v>3</v>
      </c>
      <c r="AY96" s="28" t="n">
        <v>60.33</v>
      </c>
      <c r="BB96" s="3" t="n">
        <f aca="false">SUM(M96+AB96+AC96+AD96)</f>
        <v>7.17</v>
      </c>
      <c r="BC96" s="3" t="n">
        <f aca="false">SUM(O96+P96+AE96+AN96+AO96+AP96+AQ96)</f>
        <v>14</v>
      </c>
      <c r="BD96" s="3" t="n">
        <f aca="false">SUM(K96)</f>
        <v>5</v>
      </c>
      <c r="BE96" s="3" t="n">
        <f aca="false">SUM(L96+N96+Z96+AA96)</f>
        <v>6.92</v>
      </c>
      <c r="BF96" s="3" t="n">
        <f aca="false">SUM(Q96+S96+T96+U96+AR96+AS96+AT96+AU96+AV96+AW96)</f>
        <v>19.17</v>
      </c>
      <c r="BG96" s="3" t="n">
        <f aca="false">SUM(J96+AF96+AG96+AH96+AI96)</f>
        <v>8.07</v>
      </c>
    </row>
    <row r="97" customFormat="false" ht="14.4" hidden="false" customHeight="false" outlineLevel="0" collapsed="false">
      <c r="A97" s="49" t="s">
        <v>345</v>
      </c>
      <c r="B97" s="2" t="s">
        <v>101</v>
      </c>
      <c r="C97" s="28"/>
      <c r="D97" s="20" t="s">
        <v>302</v>
      </c>
      <c r="E97" s="51" t="s">
        <v>346</v>
      </c>
      <c r="F97" s="21" t="s">
        <v>159</v>
      </c>
      <c r="G97" s="22" t="s">
        <v>159</v>
      </c>
      <c r="H97" s="22" t="s">
        <v>159</v>
      </c>
      <c r="I97" s="23" t="n">
        <v>19.66</v>
      </c>
      <c r="J97" s="35" t="n">
        <v>2</v>
      </c>
      <c r="K97" s="23" t="n">
        <f aca="false">I97-J97</f>
        <v>17.66</v>
      </c>
      <c r="L97" s="31" t="n">
        <v>0</v>
      </c>
      <c r="M97" s="24" t="n">
        <v>0.75</v>
      </c>
      <c r="N97" s="24" t="n">
        <v>0.67</v>
      </c>
      <c r="O97" s="24" t="n">
        <v>1</v>
      </c>
      <c r="P97" s="24" t="n">
        <v>0.71</v>
      </c>
      <c r="Q97" s="24" t="n">
        <v>1.5</v>
      </c>
      <c r="R97" s="25" t="n">
        <v>0</v>
      </c>
      <c r="S97" s="31" t="n">
        <v>0</v>
      </c>
      <c r="T97" s="24" t="n">
        <v>1</v>
      </c>
      <c r="U97" s="24" t="n">
        <v>0.38</v>
      </c>
      <c r="V97" s="26" t="n">
        <v>19.9</v>
      </c>
      <c r="W97" s="26" t="s">
        <v>346</v>
      </c>
      <c r="X97" s="26" t="s">
        <v>302</v>
      </c>
      <c r="Y97" s="26" t="n">
        <v>19.9</v>
      </c>
      <c r="Z97" s="26" t="n">
        <v>2.25</v>
      </c>
      <c r="AA97" s="26" t="n">
        <v>3</v>
      </c>
      <c r="AB97" s="26" t="n">
        <v>2.25</v>
      </c>
      <c r="AC97" s="26" t="n">
        <v>1</v>
      </c>
      <c r="AD97" s="26" t="n">
        <v>1.75</v>
      </c>
      <c r="AE97" s="26" t="n">
        <v>2.33</v>
      </c>
      <c r="AF97" s="26" t="n">
        <v>2.81</v>
      </c>
      <c r="AG97" s="26" t="n">
        <v>1.5</v>
      </c>
      <c r="AH97" s="36" t="n">
        <v>0</v>
      </c>
      <c r="AI97" s="26" t="n">
        <v>3</v>
      </c>
      <c r="AJ97" s="26" t="n">
        <v>19.76</v>
      </c>
      <c r="AK97" s="26" t="s">
        <v>346</v>
      </c>
      <c r="AL97" s="26" t="s">
        <v>302</v>
      </c>
      <c r="AM97" s="26" t="n">
        <v>19.76</v>
      </c>
      <c r="AN97" s="26" t="n">
        <v>0.8</v>
      </c>
      <c r="AO97" s="26" t="n">
        <v>2</v>
      </c>
      <c r="AP97" s="26" t="n">
        <v>2</v>
      </c>
      <c r="AQ97" s="26" t="n">
        <v>3</v>
      </c>
      <c r="AR97" s="26" t="n">
        <v>3</v>
      </c>
      <c r="AS97" s="26" t="n">
        <v>1.33</v>
      </c>
      <c r="AT97" s="26" t="n">
        <v>0.96</v>
      </c>
      <c r="AU97" s="26" t="n">
        <v>2.25</v>
      </c>
      <c r="AV97" s="26" t="n">
        <v>4</v>
      </c>
      <c r="AW97" s="26" t="n">
        <v>0.42</v>
      </c>
      <c r="AX97" s="28" t="n">
        <v>3</v>
      </c>
      <c r="AY97" s="28" t="n">
        <v>65.33</v>
      </c>
      <c r="BB97" s="3" t="n">
        <f aca="false">SUM(M97+AB97+AC97+AD97)</f>
        <v>5.75</v>
      </c>
      <c r="BC97" s="3" t="n">
        <f aca="false">SUM(O97+P97+AE97+AN97+AO97+AP97+AQ97)</f>
        <v>11.84</v>
      </c>
      <c r="BD97" s="3" t="n">
        <f aca="false">SUM(K97)</f>
        <v>17.66</v>
      </c>
      <c r="BE97" s="3" t="n">
        <f aca="false">SUM(L97+N97+Z97+AA97)</f>
        <v>5.92</v>
      </c>
      <c r="BF97" s="3" t="n">
        <f aca="false">SUM(Q97+S97+T97+U97+AR97+AS97+AT97+AU97+AV97+AW97)</f>
        <v>14.84</v>
      </c>
      <c r="BG97" s="3" t="n">
        <f aca="false">SUM(J97+AF97+AG97+AH97+AI97)</f>
        <v>9.31</v>
      </c>
    </row>
    <row r="98" customFormat="false" ht="14.4" hidden="false" customHeight="false" outlineLevel="0" collapsed="false">
      <c r="A98" s="49" t="s">
        <v>347</v>
      </c>
      <c r="B98" s="2" t="s">
        <v>102</v>
      </c>
      <c r="C98" s="28"/>
      <c r="D98" s="20" t="s">
        <v>207</v>
      </c>
      <c r="E98" s="51" t="s">
        <v>348</v>
      </c>
      <c r="F98" s="21" t="s">
        <v>159</v>
      </c>
      <c r="G98" s="22" t="s">
        <v>159</v>
      </c>
      <c r="H98" s="22" t="s">
        <v>159</v>
      </c>
      <c r="I98" s="23" t="n">
        <v>26.84</v>
      </c>
      <c r="J98" s="35" t="n">
        <v>3</v>
      </c>
      <c r="K98" s="23" t="n">
        <f aca="false">I98-J98</f>
        <v>23.84</v>
      </c>
      <c r="L98" s="46" t="n">
        <v>0</v>
      </c>
      <c r="M98" s="31" t="n">
        <v>0</v>
      </c>
      <c r="N98" s="24" t="n">
        <v>0.55</v>
      </c>
      <c r="O98" s="24" t="n">
        <v>0.88</v>
      </c>
      <c r="P98" s="24" t="n">
        <v>1</v>
      </c>
      <c r="Q98" s="24" t="n">
        <v>2</v>
      </c>
      <c r="R98" s="25" t="n">
        <v>1</v>
      </c>
      <c r="S98" s="24" t="n">
        <v>1</v>
      </c>
      <c r="T98" s="24" t="n">
        <v>0.5</v>
      </c>
      <c r="U98" s="24" t="n">
        <v>0.88</v>
      </c>
      <c r="V98" s="26" t="n">
        <v>13.98</v>
      </c>
      <c r="W98" s="26" t="s">
        <v>348</v>
      </c>
      <c r="X98" s="26" t="s">
        <v>207</v>
      </c>
      <c r="Y98" s="26" t="n">
        <v>13.98</v>
      </c>
      <c r="Z98" s="26" t="n">
        <v>0</v>
      </c>
      <c r="AA98" s="26" t="n">
        <v>1.71</v>
      </c>
      <c r="AB98" s="26" t="n">
        <v>0.75</v>
      </c>
      <c r="AC98" s="26" t="n">
        <v>2.25</v>
      </c>
      <c r="AD98" s="26" t="n">
        <v>2.69</v>
      </c>
      <c r="AE98" s="26" t="n">
        <v>2.33</v>
      </c>
      <c r="AF98" s="26" t="n">
        <v>2.65</v>
      </c>
      <c r="AG98" s="26" t="n">
        <v>0.6</v>
      </c>
      <c r="AH98" s="36" t="n">
        <v>0</v>
      </c>
      <c r="AI98" s="26" t="n">
        <v>1</v>
      </c>
      <c r="AJ98" s="26" t="n">
        <v>20.49</v>
      </c>
      <c r="AK98" s="26" t="s">
        <v>348</v>
      </c>
      <c r="AL98" s="26" t="s">
        <v>207</v>
      </c>
      <c r="AM98" s="26" t="n">
        <v>20.49</v>
      </c>
      <c r="AN98" s="26" t="n">
        <v>0.2</v>
      </c>
      <c r="AO98" s="26" t="n">
        <v>2</v>
      </c>
      <c r="AP98" s="26" t="n">
        <v>2</v>
      </c>
      <c r="AQ98" s="26" t="n">
        <v>0.5</v>
      </c>
      <c r="AR98" s="26" t="n">
        <v>2</v>
      </c>
      <c r="AS98" s="26" t="n">
        <v>1.33</v>
      </c>
      <c r="AT98" s="26" t="n">
        <v>2</v>
      </c>
      <c r="AU98" s="26" t="n">
        <v>3</v>
      </c>
      <c r="AV98" s="26" t="n">
        <v>3.67</v>
      </c>
      <c r="AW98" s="26" t="n">
        <v>3.79</v>
      </c>
      <c r="AX98" s="28" t="n">
        <v>3</v>
      </c>
      <c r="AY98" s="28" t="n">
        <v>69.12</v>
      </c>
      <c r="BB98" s="3" t="n">
        <f aca="false">SUM(M98+AB98+AC98+AD98)</f>
        <v>5.69</v>
      </c>
      <c r="BC98" s="3" t="n">
        <f aca="false">SUM(O98+P98+AE98+AN98+AO98+AP98+AQ98)</f>
        <v>8.91</v>
      </c>
      <c r="BD98" s="3" t="n">
        <f aca="false">SUM(K98)</f>
        <v>23.84</v>
      </c>
      <c r="BE98" s="3" t="n">
        <f aca="false">SUM(L98+N98+Z98+AA98)</f>
        <v>2.26</v>
      </c>
      <c r="BF98" s="3" t="n">
        <f aca="false">SUM(Q98+S98+T98+U98+AR98+AS98+AT98+AU98+AV98+AW98)</f>
        <v>20.17</v>
      </c>
      <c r="BG98" s="3" t="n">
        <f aca="false">SUM(J98+AF98+AG98+AH98+AI98)</f>
        <v>7.25</v>
      </c>
    </row>
    <row r="99" s="4" customFormat="true" ht="14.4" hidden="false" customHeight="false" outlineLevel="0" collapsed="false">
      <c r="A99" s="52" t="s">
        <v>349</v>
      </c>
      <c r="B99" s="2" t="s">
        <v>103</v>
      </c>
      <c r="C99" s="9"/>
      <c r="D99" s="20" t="s">
        <v>283</v>
      </c>
      <c r="E99" s="53" t="s">
        <v>350</v>
      </c>
      <c r="F99" s="21" t="s">
        <v>159</v>
      </c>
      <c r="G99" s="21" t="s">
        <v>159</v>
      </c>
      <c r="H99" s="21" t="s">
        <v>159</v>
      </c>
      <c r="I99" s="23" t="n">
        <v>21.25</v>
      </c>
      <c r="J99" s="35" t="n">
        <v>2</v>
      </c>
      <c r="K99" s="23" t="n">
        <f aca="false">(I99-J99)</f>
        <v>19.25</v>
      </c>
      <c r="L99" s="31" t="n">
        <v>0</v>
      </c>
      <c r="M99" s="31" t="n">
        <v>0</v>
      </c>
      <c r="N99" s="31" t="n">
        <v>0</v>
      </c>
      <c r="O99" s="31" t="n">
        <v>0</v>
      </c>
      <c r="P99" s="31" t="n">
        <v>0</v>
      </c>
      <c r="Q99" s="31" t="n">
        <v>0</v>
      </c>
      <c r="R99" s="25" t="s">
        <v>159</v>
      </c>
      <c r="S99" s="31" t="n">
        <v>0</v>
      </c>
      <c r="T99" s="31" t="n">
        <v>0</v>
      </c>
      <c r="U99" s="31" t="n">
        <v>0</v>
      </c>
      <c r="V99" s="26" t="n">
        <v>18.26</v>
      </c>
      <c r="W99" s="26" t="s">
        <v>350</v>
      </c>
      <c r="X99" s="26" t="s">
        <v>283</v>
      </c>
      <c r="Y99" s="26" t="n">
        <v>18.26</v>
      </c>
      <c r="Z99" s="26" t="n">
        <v>0</v>
      </c>
      <c r="AA99" s="26" t="n">
        <v>1.93</v>
      </c>
      <c r="AB99" s="26" t="n">
        <v>2.25</v>
      </c>
      <c r="AC99" s="26" t="n">
        <v>2.25</v>
      </c>
      <c r="AD99" s="26" t="n">
        <v>2.5</v>
      </c>
      <c r="AE99" s="26" t="n">
        <v>2</v>
      </c>
      <c r="AF99" s="26" t="n">
        <v>3</v>
      </c>
      <c r="AG99" s="26" t="n">
        <v>1.5</v>
      </c>
      <c r="AH99" s="26" t="n">
        <v>1.5</v>
      </c>
      <c r="AI99" s="26" t="n">
        <v>1.33</v>
      </c>
      <c r="AJ99" s="26" t="n">
        <v>18.6</v>
      </c>
      <c r="AK99" s="26" t="s">
        <v>350</v>
      </c>
      <c r="AL99" s="26" t="s">
        <v>283</v>
      </c>
      <c r="AM99" s="26" t="n">
        <v>18.6</v>
      </c>
      <c r="AN99" s="26" t="n">
        <v>1.4</v>
      </c>
      <c r="AO99" s="26" t="n">
        <v>0</v>
      </c>
      <c r="AP99" s="26" t="n">
        <v>1.2</v>
      </c>
      <c r="AQ99" s="26" t="n">
        <v>0.5</v>
      </c>
      <c r="AR99" s="26" t="n">
        <v>1.5</v>
      </c>
      <c r="AS99" s="26" t="n">
        <v>2</v>
      </c>
      <c r="AT99" s="26" t="n">
        <v>1</v>
      </c>
      <c r="AU99" s="26" t="n">
        <v>3</v>
      </c>
      <c r="AV99" s="26" t="n">
        <v>4</v>
      </c>
      <c r="AW99" s="26" t="n">
        <v>4</v>
      </c>
      <c r="AX99" s="9" t="n">
        <v>2</v>
      </c>
      <c r="AY99" s="9" t="n">
        <v>58.11</v>
      </c>
      <c r="BB99" s="3" t="n">
        <f aca="false">SUM(M99+AB99+AC99+AD99)</f>
        <v>7</v>
      </c>
      <c r="BC99" s="3" t="n">
        <f aca="false">SUM(O99+P99+AE99+AN99+AO99+AP99+AQ99)</f>
        <v>5.1</v>
      </c>
      <c r="BD99" s="3" t="n">
        <f aca="false">SUM(K99)</f>
        <v>19.25</v>
      </c>
      <c r="BE99" s="3" t="n">
        <f aca="false">SUM(L99+N99+Z99+AA99)</f>
        <v>1.93</v>
      </c>
      <c r="BF99" s="3" t="n">
        <f aca="false">SUM(Q99+S99+T99+U99+AR99+AS99+AT99+AU99+AV99+AW99)</f>
        <v>15.5</v>
      </c>
      <c r="BG99" s="3" t="n">
        <f aca="false">SUM(J99+AF99+AG99+AH99+AI99)</f>
        <v>9.33</v>
      </c>
    </row>
    <row r="100" s="4" customFormat="true" ht="14.4" hidden="false" customHeight="false" outlineLevel="0" collapsed="false">
      <c r="A100" s="52" t="s">
        <v>351</v>
      </c>
      <c r="B100" s="2" t="s">
        <v>104</v>
      </c>
      <c r="C100" s="9"/>
      <c r="D100" s="20" t="s">
        <v>251</v>
      </c>
      <c r="E100" s="53" t="s">
        <v>352</v>
      </c>
      <c r="F100" s="21" t="s">
        <v>159</v>
      </c>
      <c r="G100" s="21" t="s">
        <v>159</v>
      </c>
      <c r="H100" s="21" t="s">
        <v>159</v>
      </c>
      <c r="I100" s="23" t="n">
        <v>13.13</v>
      </c>
      <c r="J100" s="35" t="n">
        <v>1</v>
      </c>
      <c r="K100" s="23" t="n">
        <f aca="false">(I100-J100)</f>
        <v>12.13</v>
      </c>
      <c r="L100" s="24" t="n">
        <v>0.56</v>
      </c>
      <c r="M100" s="24" t="n">
        <v>0.19</v>
      </c>
      <c r="N100" s="31" t="n">
        <v>0</v>
      </c>
      <c r="O100" s="31" t="n">
        <v>0</v>
      </c>
      <c r="P100" s="31" t="n">
        <v>0</v>
      </c>
      <c r="Q100" s="31" t="n">
        <v>0</v>
      </c>
      <c r="R100" s="25" t="s">
        <v>159</v>
      </c>
      <c r="S100" s="31" t="n">
        <v>0</v>
      </c>
      <c r="T100" s="31" t="n">
        <v>0</v>
      </c>
      <c r="U100" s="31" t="n">
        <v>0</v>
      </c>
      <c r="V100" s="26" t="n">
        <v>17.58</v>
      </c>
      <c r="W100" s="26" t="s">
        <v>352</v>
      </c>
      <c r="X100" s="26" t="s">
        <v>251</v>
      </c>
      <c r="Y100" s="26" t="n">
        <v>17.58</v>
      </c>
      <c r="Z100" s="26" t="n">
        <v>3</v>
      </c>
      <c r="AA100" s="26" t="n">
        <v>3</v>
      </c>
      <c r="AB100" s="26" t="n">
        <v>1.5</v>
      </c>
      <c r="AC100" s="26" t="n">
        <v>0</v>
      </c>
      <c r="AD100" s="26" t="n">
        <v>2.75</v>
      </c>
      <c r="AE100" s="26" t="n">
        <v>3</v>
      </c>
      <c r="AF100" s="26" t="n">
        <v>2.06</v>
      </c>
      <c r="AG100" s="26" t="n">
        <v>2.1</v>
      </c>
      <c r="AH100" s="26" t="n">
        <v>0</v>
      </c>
      <c r="AI100" s="26" t="n">
        <v>0.17</v>
      </c>
      <c r="AJ100" s="26" t="n">
        <v>22.37</v>
      </c>
      <c r="AK100" s="26" t="s">
        <v>352</v>
      </c>
      <c r="AL100" s="26" t="s">
        <v>251</v>
      </c>
      <c r="AM100" s="26" t="n">
        <v>22.37</v>
      </c>
      <c r="AN100" s="26" t="n">
        <v>2</v>
      </c>
      <c r="AO100" s="26" t="n">
        <v>2</v>
      </c>
      <c r="AP100" s="26" t="n">
        <v>1</v>
      </c>
      <c r="AQ100" s="26" t="n">
        <v>3</v>
      </c>
      <c r="AR100" s="26" t="n">
        <v>0</v>
      </c>
      <c r="AS100" s="26" t="n">
        <v>0.74</v>
      </c>
      <c r="AT100" s="26" t="n">
        <v>3</v>
      </c>
      <c r="AU100" s="26" t="n">
        <v>2.63</v>
      </c>
      <c r="AV100" s="26" t="n">
        <v>4</v>
      </c>
      <c r="AW100" s="26" t="n">
        <v>4</v>
      </c>
      <c r="AX100" s="9" t="n">
        <v>2</v>
      </c>
      <c r="AY100" s="9" t="n">
        <v>55</v>
      </c>
      <c r="BB100" s="3" t="n">
        <f aca="false">SUM(M100+AB100+AC100+AD100)</f>
        <v>4.44</v>
      </c>
      <c r="BC100" s="3" t="n">
        <f aca="false">SUM(O100+P100+AE100+AN100+AO100+AP100+AQ100)</f>
        <v>11</v>
      </c>
      <c r="BD100" s="3" t="n">
        <f aca="false">SUM(K100)</f>
        <v>12.13</v>
      </c>
      <c r="BE100" s="3" t="n">
        <f aca="false">SUM(L100+N100+Z100+AA100)</f>
        <v>6.56</v>
      </c>
      <c r="BF100" s="3" t="n">
        <f aca="false">SUM(Q100+S100+T100+U100+AR100+AS100+AT100+AU100+AV100+AW100)</f>
        <v>14.37</v>
      </c>
      <c r="BG100" s="3" t="n">
        <f aca="false">SUM(J100+AF100+AG100+AH100+AI100)</f>
        <v>5.33</v>
      </c>
    </row>
    <row r="101" customFormat="false" ht="14.4" hidden="false" customHeight="false" outlineLevel="0" collapsed="false">
      <c r="A101" s="54" t="s">
        <v>353</v>
      </c>
      <c r="B101" s="2" t="s">
        <v>105</v>
      </c>
      <c r="C101" s="28"/>
      <c r="D101" s="30" t="s">
        <v>354</v>
      </c>
      <c r="E101" s="20" t="s">
        <v>355</v>
      </c>
      <c r="F101" s="21" t="s">
        <v>159</v>
      </c>
      <c r="G101" s="22" t="s">
        <v>159</v>
      </c>
      <c r="H101" s="22" t="s">
        <v>159</v>
      </c>
      <c r="I101" s="35" t="n">
        <v>29</v>
      </c>
      <c r="J101" s="34" t="n">
        <v>25</v>
      </c>
      <c r="K101" s="34" t="n">
        <v>4</v>
      </c>
      <c r="L101" s="24" t="n">
        <v>0.25</v>
      </c>
      <c r="M101" s="31" t="n">
        <v>0</v>
      </c>
      <c r="N101" s="24" t="n">
        <v>0.1</v>
      </c>
      <c r="O101" s="24" t="n">
        <v>0.92</v>
      </c>
      <c r="P101" s="24" t="n">
        <v>0.68</v>
      </c>
      <c r="Q101" s="31" t="n">
        <v>0</v>
      </c>
      <c r="R101" s="25" t="s">
        <v>159</v>
      </c>
      <c r="S101" s="31" t="n">
        <v>0</v>
      </c>
      <c r="T101" s="31" t="n">
        <v>0</v>
      </c>
      <c r="U101" s="31" t="n">
        <v>0</v>
      </c>
      <c r="V101" s="26" t="n">
        <v>14.98</v>
      </c>
      <c r="W101" s="26" t="s">
        <v>355</v>
      </c>
      <c r="X101" s="26" t="s">
        <v>354</v>
      </c>
      <c r="Y101" s="26" t="n">
        <v>14.98</v>
      </c>
      <c r="Z101" s="26" t="n">
        <v>1</v>
      </c>
      <c r="AA101" s="26" t="n">
        <v>3</v>
      </c>
      <c r="AB101" s="26" t="n">
        <v>0.75</v>
      </c>
      <c r="AC101" s="26" t="n">
        <v>1.5</v>
      </c>
      <c r="AD101" s="26" t="n">
        <v>2.29</v>
      </c>
      <c r="AE101" s="26" t="n">
        <v>2.33</v>
      </c>
      <c r="AF101" s="26" t="n">
        <v>1.5</v>
      </c>
      <c r="AG101" s="26" t="n">
        <v>0.6</v>
      </c>
      <c r="AH101" s="36" t="n">
        <v>0</v>
      </c>
      <c r="AI101" s="26" t="n">
        <v>2</v>
      </c>
      <c r="AJ101" s="26" t="n">
        <v>25.75</v>
      </c>
      <c r="AK101" s="26" t="s">
        <v>355</v>
      </c>
      <c r="AL101" s="26" t="s">
        <v>354</v>
      </c>
      <c r="AM101" s="26" t="n">
        <v>25.75</v>
      </c>
      <c r="AN101" s="26" t="n">
        <v>2</v>
      </c>
      <c r="AO101" s="26" t="n">
        <v>2</v>
      </c>
      <c r="AP101" s="26" t="n">
        <v>1.5</v>
      </c>
      <c r="AQ101" s="26" t="n">
        <v>2.5</v>
      </c>
      <c r="AR101" s="26" t="n">
        <v>1.5</v>
      </c>
      <c r="AS101" s="26" t="n">
        <v>2.67</v>
      </c>
      <c r="AT101" s="26" t="n">
        <v>3</v>
      </c>
      <c r="AU101" s="26" t="n">
        <v>3</v>
      </c>
      <c r="AV101" s="26" t="n">
        <v>4</v>
      </c>
      <c r="AW101" s="26" t="n">
        <v>3.58</v>
      </c>
      <c r="AX101" s="28" t="n">
        <v>4</v>
      </c>
      <c r="AY101" s="28" t="n">
        <v>42.66</v>
      </c>
      <c r="AZ101" s="4"/>
      <c r="BB101" s="3" t="n">
        <f aca="false">SUM(M101+AB101+AC101+AD101)</f>
        <v>4.54</v>
      </c>
      <c r="BC101" s="3" t="n">
        <f aca="false">SUM(O101+P101+AE101+AN101+AO101+AP101+AQ101)</f>
        <v>11.93</v>
      </c>
      <c r="BD101" s="3" t="n">
        <f aca="false">SUM(K101)</f>
        <v>4</v>
      </c>
      <c r="BE101" s="3" t="n">
        <f aca="false">SUM(L101+N101+Z101+AA101)</f>
        <v>4.35</v>
      </c>
      <c r="BF101" s="3" t="n">
        <f aca="false">SUM(Q101+S101+T101+U101+AR101+AS101+AT101+AU101+AV101+AW101)</f>
        <v>17.75</v>
      </c>
      <c r="BG101" s="3" t="n">
        <f aca="false">SUM(J101+AF101+AG101+AH101+AI101)</f>
        <v>29.1</v>
      </c>
    </row>
    <row r="102" customFormat="false" ht="13.95" hidden="false" customHeight="true" outlineLevel="0" collapsed="false">
      <c r="A102" s="55" t="s">
        <v>356</v>
      </c>
      <c r="B102" s="55"/>
      <c r="C102" s="56" t="s">
        <v>199</v>
      </c>
      <c r="D102" s="57" t="s">
        <v>357</v>
      </c>
      <c r="E102" s="57" t="s">
        <v>358</v>
      </c>
      <c r="F102" s="58" t="n">
        <v>7</v>
      </c>
      <c r="G102" s="58" t="n">
        <v>16.09</v>
      </c>
      <c r="H102" s="58" t="n">
        <v>2.88</v>
      </c>
      <c r="I102" s="58" t="n">
        <v>25.97</v>
      </c>
      <c r="J102" s="58"/>
      <c r="K102" s="58" t="n">
        <f aca="false">(I102-J102)</f>
        <v>25.97</v>
      </c>
      <c r="L102" s="58" t="n">
        <v>0.6</v>
      </c>
      <c r="M102" s="58" t="n">
        <v>0.25</v>
      </c>
      <c r="N102" s="58" t="n">
        <v>0.2</v>
      </c>
      <c r="O102" s="58" t="n">
        <v>1</v>
      </c>
      <c r="P102" s="58" t="n">
        <v>0.71</v>
      </c>
      <c r="Q102" s="58" t="n">
        <v>2</v>
      </c>
      <c r="R102" s="58" t="n">
        <v>0</v>
      </c>
      <c r="S102" s="58" t="n">
        <v>1</v>
      </c>
      <c r="T102" s="58" t="n">
        <v>0.5</v>
      </c>
      <c r="U102" s="58" t="n">
        <v>0.63</v>
      </c>
      <c r="V102" s="58" t="n">
        <v>16.94</v>
      </c>
      <c r="W102" s="58" t="s">
        <v>358</v>
      </c>
      <c r="X102" s="58" t="s">
        <v>357</v>
      </c>
      <c r="Y102" s="58" t="s">
        <v>359</v>
      </c>
      <c r="Z102" s="58" t="s">
        <v>360</v>
      </c>
      <c r="AA102" s="58" t="s">
        <v>361</v>
      </c>
      <c r="AB102" s="58" t="s">
        <v>362</v>
      </c>
      <c r="AC102" s="58" t="s">
        <v>363</v>
      </c>
      <c r="AD102" s="58" t="s">
        <v>362</v>
      </c>
      <c r="AE102" s="58" t="s">
        <v>364</v>
      </c>
      <c r="AF102" s="58" t="s">
        <v>365</v>
      </c>
      <c r="AG102" s="58" t="s">
        <v>366</v>
      </c>
      <c r="AH102" s="58" t="s">
        <v>365</v>
      </c>
      <c r="AI102" s="58" t="s">
        <v>159</v>
      </c>
      <c r="AJ102" s="59" t="n">
        <v>15</v>
      </c>
      <c r="AK102" s="58"/>
      <c r="AL102" s="58"/>
      <c r="AM102" s="58"/>
      <c r="AN102" s="58"/>
      <c r="AO102" s="58"/>
      <c r="AP102" s="58"/>
      <c r="AQ102" s="58"/>
      <c r="AR102" s="58"/>
      <c r="AS102" s="58"/>
      <c r="AT102" s="58"/>
      <c r="AU102" s="58"/>
      <c r="AV102" s="58"/>
      <c r="AW102" s="58"/>
      <c r="AX102" s="58" t="n">
        <v>3</v>
      </c>
      <c r="AY102" s="58" t="n">
        <v>64.79</v>
      </c>
    </row>
    <row r="103" s="4" customFormat="true" ht="14.4" hidden="false" customHeight="false" outlineLevel="0" collapsed="false">
      <c r="A103" s="60" t="s">
        <v>356</v>
      </c>
      <c r="B103" s="60"/>
      <c r="C103" s="56" t="s">
        <v>282</v>
      </c>
      <c r="D103" s="57" t="s">
        <v>367</v>
      </c>
      <c r="E103" s="57" t="s">
        <v>368</v>
      </c>
      <c r="F103" s="58" t="n">
        <v>9</v>
      </c>
      <c r="G103" s="58" t="n">
        <v>17.22</v>
      </c>
      <c r="H103" s="58" t="n">
        <v>2.49</v>
      </c>
      <c r="I103" s="58" t="n">
        <v>28.71</v>
      </c>
      <c r="J103" s="58"/>
      <c r="K103" s="58" t="n">
        <f aca="false">(I103-J103)</f>
        <v>28.71</v>
      </c>
      <c r="L103" s="58" t="n">
        <v>0.39</v>
      </c>
      <c r="M103" s="58" t="n">
        <v>0.42</v>
      </c>
      <c r="N103" s="58" t="n">
        <v>0</v>
      </c>
      <c r="O103" s="58" t="n">
        <v>1</v>
      </c>
      <c r="P103" s="58" t="n">
        <v>0.98</v>
      </c>
      <c r="Q103" s="58" t="n">
        <v>1.17</v>
      </c>
      <c r="R103" s="58" t="n">
        <v>0</v>
      </c>
      <c r="S103" s="58" t="n">
        <v>0</v>
      </c>
      <c r="T103" s="58" t="n">
        <v>0.5</v>
      </c>
      <c r="U103" s="58" t="n">
        <v>0.38</v>
      </c>
      <c r="V103" s="58" t="n">
        <v>13.23</v>
      </c>
      <c r="W103" s="57" t="s">
        <v>368</v>
      </c>
      <c r="X103" s="57" t="s">
        <v>367</v>
      </c>
      <c r="Y103" s="57" t="s">
        <v>369</v>
      </c>
      <c r="Z103" s="57" t="s">
        <v>362</v>
      </c>
      <c r="AA103" s="57" t="s">
        <v>370</v>
      </c>
      <c r="AB103" s="57" t="s">
        <v>371</v>
      </c>
      <c r="AC103" s="57" t="s">
        <v>372</v>
      </c>
      <c r="AD103" s="57" t="s">
        <v>373</v>
      </c>
      <c r="AE103" s="57" t="s">
        <v>374</v>
      </c>
      <c r="AF103" s="57" t="s">
        <v>375</v>
      </c>
      <c r="AG103" s="57" t="s">
        <v>366</v>
      </c>
      <c r="AH103" s="57" t="s">
        <v>372</v>
      </c>
      <c r="AI103" s="58" t="s">
        <v>376</v>
      </c>
      <c r="AJ103" s="59" t="n">
        <v>12</v>
      </c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 t="n">
        <v>2</v>
      </c>
      <c r="AY103" s="58" t="n">
        <v>58.78</v>
      </c>
    </row>
    <row r="104" s="4" customFormat="true" ht="14.4" hidden="false" customHeight="false" outlineLevel="0" collapsed="false">
      <c r="A104" s="60" t="s">
        <v>377</v>
      </c>
      <c r="B104" s="60"/>
      <c r="C104" s="58"/>
      <c r="D104" s="57" t="s">
        <v>312</v>
      </c>
      <c r="E104" s="57" t="s">
        <v>378</v>
      </c>
      <c r="F104" s="57" t="s">
        <v>159</v>
      </c>
      <c r="G104" s="57" t="s">
        <v>159</v>
      </c>
      <c r="H104" s="57" t="s">
        <v>159</v>
      </c>
      <c r="I104" s="57" t="s">
        <v>159</v>
      </c>
      <c r="J104" s="57"/>
      <c r="K104" s="58"/>
      <c r="L104" s="57" t="s">
        <v>159</v>
      </c>
      <c r="M104" s="57" t="s">
        <v>159</v>
      </c>
      <c r="N104" s="57" t="s">
        <v>159</v>
      </c>
      <c r="O104" s="57" t="s">
        <v>159</v>
      </c>
      <c r="P104" s="57" t="s">
        <v>159</v>
      </c>
      <c r="Q104" s="57" t="s">
        <v>159</v>
      </c>
      <c r="R104" s="57" t="s">
        <v>159</v>
      </c>
      <c r="S104" s="57" t="s">
        <v>159</v>
      </c>
      <c r="T104" s="57" t="s">
        <v>159</v>
      </c>
      <c r="U104" s="57" t="s">
        <v>159</v>
      </c>
      <c r="V104" s="57" t="s">
        <v>159</v>
      </c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7"/>
      <c r="AJ104" s="57" t="s">
        <v>159</v>
      </c>
      <c r="AK104" s="58"/>
      <c r="AL104" s="58"/>
      <c r="AM104" s="58"/>
      <c r="AN104" s="58"/>
      <c r="AO104" s="58"/>
      <c r="AP104" s="58"/>
      <c r="AQ104" s="58"/>
      <c r="AR104" s="58"/>
      <c r="AS104" s="58"/>
      <c r="AT104" s="58"/>
      <c r="AU104" s="58"/>
      <c r="AV104" s="58"/>
      <c r="AW104" s="58"/>
      <c r="AX104" s="57" t="s">
        <v>159</v>
      </c>
      <c r="AY104" s="57" t="s">
        <v>159</v>
      </c>
    </row>
    <row r="105" s="4" customFormat="true" ht="14.4" hidden="false" customHeight="false" outlineLevel="0" collapsed="false">
      <c r="A105" s="60" t="s">
        <v>379</v>
      </c>
      <c r="B105" s="60"/>
      <c r="C105" s="58"/>
      <c r="D105" s="57" t="s">
        <v>307</v>
      </c>
      <c r="E105" s="57" t="s">
        <v>380</v>
      </c>
      <c r="F105" s="57" t="s">
        <v>159</v>
      </c>
      <c r="G105" s="57" t="s">
        <v>159</v>
      </c>
      <c r="H105" s="57" t="s">
        <v>159</v>
      </c>
      <c r="I105" s="57" t="s">
        <v>159</v>
      </c>
      <c r="J105" s="57"/>
      <c r="K105" s="58"/>
      <c r="L105" s="57" t="s">
        <v>159</v>
      </c>
      <c r="M105" s="57" t="s">
        <v>159</v>
      </c>
      <c r="N105" s="57" t="s">
        <v>159</v>
      </c>
      <c r="O105" s="57" t="s">
        <v>159</v>
      </c>
      <c r="P105" s="57" t="s">
        <v>159</v>
      </c>
      <c r="Q105" s="57" t="s">
        <v>159</v>
      </c>
      <c r="R105" s="57" t="s">
        <v>159</v>
      </c>
      <c r="S105" s="57" t="s">
        <v>159</v>
      </c>
      <c r="T105" s="57" t="s">
        <v>159</v>
      </c>
      <c r="U105" s="57" t="s">
        <v>159</v>
      </c>
      <c r="V105" s="58" t="n">
        <v>11.45</v>
      </c>
      <c r="W105" s="58" t="s">
        <v>380</v>
      </c>
      <c r="X105" s="58" t="s">
        <v>307</v>
      </c>
      <c r="Y105" s="58" t="s">
        <v>381</v>
      </c>
      <c r="Z105" s="58" t="s">
        <v>370</v>
      </c>
      <c r="AA105" s="58" t="s">
        <v>373</v>
      </c>
      <c r="AB105" s="58" t="s">
        <v>382</v>
      </c>
      <c r="AC105" s="58" t="s">
        <v>372</v>
      </c>
      <c r="AD105" s="58" t="s">
        <v>383</v>
      </c>
      <c r="AE105" s="58" t="s">
        <v>159</v>
      </c>
      <c r="AF105" s="58" t="s">
        <v>382</v>
      </c>
      <c r="AG105" s="58" t="s">
        <v>159</v>
      </c>
      <c r="AH105" s="58" t="s">
        <v>159</v>
      </c>
      <c r="AI105" s="58" t="s">
        <v>384</v>
      </c>
      <c r="AJ105" s="58" t="n">
        <v>8.98</v>
      </c>
      <c r="AK105" s="58" t="s">
        <v>380</v>
      </c>
      <c r="AL105" s="58" t="s">
        <v>307</v>
      </c>
      <c r="AM105" s="58" t="s">
        <v>385</v>
      </c>
      <c r="AN105" s="58" t="s">
        <v>386</v>
      </c>
      <c r="AO105" s="58" t="s">
        <v>159</v>
      </c>
      <c r="AP105" s="58" t="s">
        <v>387</v>
      </c>
      <c r="AQ105" s="58" t="s">
        <v>372</v>
      </c>
      <c r="AR105" s="58" t="s">
        <v>387</v>
      </c>
      <c r="AS105" s="58" t="s">
        <v>388</v>
      </c>
      <c r="AT105" s="58" t="s">
        <v>361</v>
      </c>
      <c r="AU105" s="58" t="s">
        <v>389</v>
      </c>
      <c r="AV105" s="58" t="s">
        <v>372</v>
      </c>
      <c r="AW105" s="58" t="s">
        <v>390</v>
      </c>
      <c r="AX105" s="58" t="n">
        <v>1</v>
      </c>
      <c r="AY105" s="58" t="n">
        <v>20.43</v>
      </c>
    </row>
    <row r="106" customFormat="false" ht="14.4" hidden="false" customHeight="false" outlineLevel="0" collapsed="false">
      <c r="A106" s="60" t="s">
        <v>377</v>
      </c>
      <c r="B106" s="60"/>
      <c r="C106" s="58"/>
      <c r="D106" s="57" t="s">
        <v>391</v>
      </c>
      <c r="E106" s="57" t="s">
        <v>392</v>
      </c>
      <c r="F106" s="57" t="s">
        <v>159</v>
      </c>
      <c r="G106" s="57" t="s">
        <v>159</v>
      </c>
      <c r="H106" s="57" t="s">
        <v>159</v>
      </c>
      <c r="I106" s="57" t="s">
        <v>159</v>
      </c>
      <c r="J106" s="57"/>
      <c r="K106" s="58"/>
      <c r="L106" s="57" t="s">
        <v>159</v>
      </c>
      <c r="M106" s="57" t="s">
        <v>159</v>
      </c>
      <c r="N106" s="57" t="s">
        <v>159</v>
      </c>
      <c r="O106" s="57" t="s">
        <v>159</v>
      </c>
      <c r="P106" s="57" t="s">
        <v>159</v>
      </c>
      <c r="Q106" s="57" t="s">
        <v>159</v>
      </c>
      <c r="R106" s="57" t="s">
        <v>159</v>
      </c>
      <c r="S106" s="57" t="s">
        <v>159</v>
      </c>
      <c r="T106" s="57" t="s">
        <v>159</v>
      </c>
      <c r="U106" s="57" t="s">
        <v>159</v>
      </c>
      <c r="V106" s="57" t="s">
        <v>159</v>
      </c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7"/>
      <c r="AJ106" s="57" t="s">
        <v>159</v>
      </c>
      <c r="AK106" s="57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  <c r="AW106" s="57"/>
      <c r="AX106" s="57" t="s">
        <v>159</v>
      </c>
      <c r="AY106" s="57" t="s">
        <v>159</v>
      </c>
    </row>
    <row r="107" customFormat="false" ht="14.4" hidden="false" customHeight="false" outlineLevel="0" collapsed="false">
      <c r="A107" s="60" t="s">
        <v>393</v>
      </c>
      <c r="B107" s="60"/>
      <c r="C107" s="58"/>
      <c r="D107" s="57" t="s">
        <v>225</v>
      </c>
      <c r="E107" s="57" t="s">
        <v>394</v>
      </c>
      <c r="F107" s="57" t="s">
        <v>159</v>
      </c>
      <c r="G107" s="57" t="s">
        <v>159</v>
      </c>
      <c r="H107" s="57" t="s">
        <v>159</v>
      </c>
      <c r="I107" s="57" t="s">
        <v>159</v>
      </c>
      <c r="J107" s="57"/>
      <c r="K107" s="58"/>
      <c r="L107" s="57" t="s">
        <v>159</v>
      </c>
      <c r="M107" s="57" t="s">
        <v>159</v>
      </c>
      <c r="N107" s="57" t="s">
        <v>159</v>
      </c>
      <c r="O107" s="57" t="s">
        <v>159</v>
      </c>
      <c r="P107" s="57" t="s">
        <v>159</v>
      </c>
      <c r="Q107" s="57" t="s">
        <v>159</v>
      </c>
      <c r="R107" s="57" t="s">
        <v>159</v>
      </c>
      <c r="S107" s="57" t="s">
        <v>159</v>
      </c>
      <c r="T107" s="57" t="s">
        <v>159</v>
      </c>
      <c r="U107" s="57" t="s">
        <v>159</v>
      </c>
      <c r="V107" s="57" t="s">
        <v>159</v>
      </c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7"/>
      <c r="AJ107" s="57" t="s">
        <v>159</v>
      </c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/>
      <c r="AX107" s="57" t="s">
        <v>159</v>
      </c>
      <c r="AY107" s="57" t="s">
        <v>159</v>
      </c>
    </row>
    <row r="108" customFormat="false" ht="14.4" hidden="false" customHeight="false" outlineLevel="0" collapsed="false">
      <c r="A108" s="60" t="s">
        <v>395</v>
      </c>
      <c r="B108" s="60"/>
      <c r="C108" s="58"/>
      <c r="D108" s="57" t="s">
        <v>396</v>
      </c>
      <c r="E108" s="57" t="s">
        <v>397</v>
      </c>
      <c r="F108" s="57" t="s">
        <v>159</v>
      </c>
      <c r="G108" s="57" t="s">
        <v>159</v>
      </c>
      <c r="H108" s="57" t="s">
        <v>159</v>
      </c>
      <c r="I108" s="57" t="s">
        <v>159</v>
      </c>
      <c r="J108" s="57"/>
      <c r="K108" s="58"/>
      <c r="L108" s="57" t="s">
        <v>159</v>
      </c>
      <c r="M108" s="57" t="s">
        <v>159</v>
      </c>
      <c r="N108" s="57" t="s">
        <v>159</v>
      </c>
      <c r="O108" s="57" t="s">
        <v>159</v>
      </c>
      <c r="P108" s="57" t="s">
        <v>159</v>
      </c>
      <c r="Q108" s="57" t="s">
        <v>159</v>
      </c>
      <c r="R108" s="57" t="s">
        <v>159</v>
      </c>
      <c r="S108" s="57" t="s">
        <v>159</v>
      </c>
      <c r="T108" s="57" t="s">
        <v>159</v>
      </c>
      <c r="U108" s="57" t="s">
        <v>159</v>
      </c>
      <c r="V108" s="57" t="s">
        <v>159</v>
      </c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 t="s">
        <v>159</v>
      </c>
      <c r="AK108" s="57"/>
      <c r="AL108" s="57"/>
      <c r="AM108" s="57"/>
      <c r="AN108" s="57"/>
      <c r="AO108" s="57"/>
      <c r="AP108" s="57"/>
      <c r="AQ108" s="57"/>
      <c r="AR108" s="57"/>
      <c r="AS108" s="57"/>
      <c r="AT108" s="57"/>
      <c r="AU108" s="57"/>
      <c r="AV108" s="57"/>
      <c r="AW108" s="57"/>
      <c r="AX108" s="57" t="s">
        <v>159</v>
      </c>
      <c r="AY108" s="57" t="s">
        <v>159</v>
      </c>
    </row>
    <row r="109" customFormat="false" ht="14.4" hidden="false" customHeight="false" outlineLevel="0" collapsed="false">
      <c r="A109" s="60" t="s">
        <v>398</v>
      </c>
      <c r="B109" s="60"/>
      <c r="C109" s="58"/>
      <c r="D109" s="57" t="s">
        <v>321</v>
      </c>
      <c r="E109" s="57" t="s">
        <v>399</v>
      </c>
      <c r="F109" s="57" t="s">
        <v>159</v>
      </c>
      <c r="G109" s="57" t="s">
        <v>159</v>
      </c>
      <c r="H109" s="57" t="s">
        <v>159</v>
      </c>
      <c r="I109" s="57" t="s">
        <v>159</v>
      </c>
      <c r="J109" s="57"/>
      <c r="K109" s="58"/>
      <c r="L109" s="57" t="s">
        <v>159</v>
      </c>
      <c r="M109" s="57" t="s">
        <v>159</v>
      </c>
      <c r="N109" s="57" t="s">
        <v>159</v>
      </c>
      <c r="O109" s="57" t="s">
        <v>159</v>
      </c>
      <c r="P109" s="57" t="s">
        <v>159</v>
      </c>
      <c r="Q109" s="57" t="s">
        <v>159</v>
      </c>
      <c r="R109" s="57" t="s">
        <v>159</v>
      </c>
      <c r="S109" s="57" t="s">
        <v>159</v>
      </c>
      <c r="T109" s="57" t="s">
        <v>159</v>
      </c>
      <c r="U109" s="57" t="s">
        <v>159</v>
      </c>
      <c r="V109" s="57" t="s">
        <v>159</v>
      </c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7" t="s">
        <v>159</v>
      </c>
      <c r="AK109" s="57"/>
      <c r="AL109" s="57"/>
      <c r="AM109" s="57"/>
      <c r="AN109" s="57"/>
      <c r="AO109" s="57"/>
      <c r="AP109" s="57"/>
      <c r="AQ109" s="57"/>
      <c r="AR109" s="57"/>
      <c r="AS109" s="57"/>
      <c r="AT109" s="57"/>
      <c r="AU109" s="57"/>
      <c r="AV109" s="57"/>
      <c r="AW109" s="57"/>
      <c r="AX109" s="57" t="s">
        <v>159</v>
      </c>
      <c r="AY109" s="57" t="s">
        <v>159</v>
      </c>
    </row>
    <row r="110" customFormat="false" ht="14.4" hidden="false" customHeight="false" outlineLevel="0" collapsed="false">
      <c r="A110" s="60" t="s">
        <v>395</v>
      </c>
      <c r="B110" s="60"/>
      <c r="C110" s="58"/>
      <c r="D110" s="57" t="s">
        <v>305</v>
      </c>
      <c r="E110" s="57" t="s">
        <v>400</v>
      </c>
      <c r="F110" s="57" t="s">
        <v>159</v>
      </c>
      <c r="G110" s="57" t="s">
        <v>159</v>
      </c>
      <c r="H110" s="57" t="s">
        <v>159</v>
      </c>
      <c r="I110" s="57" t="s">
        <v>159</v>
      </c>
      <c r="J110" s="57"/>
      <c r="K110" s="58"/>
      <c r="L110" s="57" t="s">
        <v>159</v>
      </c>
      <c r="M110" s="57" t="s">
        <v>159</v>
      </c>
      <c r="N110" s="57" t="s">
        <v>159</v>
      </c>
      <c r="O110" s="57" t="s">
        <v>159</v>
      </c>
      <c r="P110" s="57" t="s">
        <v>159</v>
      </c>
      <c r="Q110" s="57" t="s">
        <v>159</v>
      </c>
      <c r="R110" s="57" t="s">
        <v>159</v>
      </c>
      <c r="S110" s="57" t="s">
        <v>159</v>
      </c>
      <c r="T110" s="57" t="s">
        <v>159</v>
      </c>
      <c r="U110" s="57" t="s">
        <v>159</v>
      </c>
      <c r="V110" s="57" t="s">
        <v>159</v>
      </c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7"/>
      <c r="AJ110" s="57" t="s">
        <v>159</v>
      </c>
      <c r="AK110" s="57"/>
      <c r="AL110" s="57"/>
      <c r="AM110" s="57"/>
      <c r="AN110" s="57"/>
      <c r="AO110" s="57"/>
      <c r="AP110" s="57"/>
      <c r="AQ110" s="57"/>
      <c r="AR110" s="57"/>
      <c r="AS110" s="57"/>
      <c r="AT110" s="57"/>
      <c r="AU110" s="57"/>
      <c r="AV110" s="57"/>
      <c r="AW110" s="57"/>
      <c r="AX110" s="57" t="s">
        <v>159</v>
      </c>
      <c r="AY110" s="57" t="s">
        <v>159</v>
      </c>
    </row>
    <row r="111" customFormat="false" ht="14.4" hidden="false" customHeight="false" outlineLevel="0" collapsed="false">
      <c r="A111" s="60" t="s">
        <v>356</v>
      </c>
      <c r="B111" s="60"/>
      <c r="C111" s="58"/>
      <c r="D111" s="57" t="s">
        <v>225</v>
      </c>
      <c r="E111" s="61" t="s">
        <v>401</v>
      </c>
      <c r="F111" s="58" t="n">
        <v>4</v>
      </c>
      <c r="G111" s="58" t="n">
        <v>6.43</v>
      </c>
      <c r="H111" s="57" t="s">
        <v>159</v>
      </c>
      <c r="I111" s="58" t="n">
        <v>10.43</v>
      </c>
      <c r="J111" s="58"/>
      <c r="K111" s="58" t="n">
        <f aca="false">(I111-J111)</f>
        <v>10.43</v>
      </c>
      <c r="L111" s="57" t="s">
        <v>159</v>
      </c>
      <c r="M111" s="57" t="s">
        <v>159</v>
      </c>
      <c r="N111" s="57" t="s">
        <v>159</v>
      </c>
      <c r="O111" s="57" t="s">
        <v>159</v>
      </c>
      <c r="P111" s="57" t="s">
        <v>159</v>
      </c>
      <c r="Q111" s="57" t="s">
        <v>159</v>
      </c>
      <c r="R111" s="57" t="s">
        <v>159</v>
      </c>
      <c r="S111" s="57" t="s">
        <v>159</v>
      </c>
      <c r="T111" s="57" t="s">
        <v>159</v>
      </c>
      <c r="U111" s="57" t="s">
        <v>159</v>
      </c>
      <c r="V111" s="58" t="n">
        <v>2.73</v>
      </c>
      <c r="W111" s="58" t="s">
        <v>401</v>
      </c>
      <c r="X111" s="58" t="s">
        <v>225</v>
      </c>
      <c r="Y111" s="58" t="s">
        <v>402</v>
      </c>
      <c r="Z111" s="58" t="s">
        <v>372</v>
      </c>
      <c r="AA111" s="58" t="s">
        <v>403</v>
      </c>
      <c r="AB111" s="58" t="s">
        <v>371</v>
      </c>
      <c r="AC111" s="58" t="s">
        <v>387</v>
      </c>
      <c r="AD111" s="58" t="s">
        <v>404</v>
      </c>
      <c r="AE111" s="58" t="s">
        <v>159</v>
      </c>
      <c r="AF111" s="58" t="s">
        <v>159</v>
      </c>
      <c r="AG111" s="58" t="s">
        <v>159</v>
      </c>
      <c r="AH111" s="58" t="s">
        <v>159</v>
      </c>
      <c r="AI111" s="58" t="s">
        <v>159</v>
      </c>
      <c r="AJ111" s="59" t="n">
        <v>10</v>
      </c>
      <c r="AK111" s="58"/>
      <c r="AL111" s="58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  <c r="AW111" s="58"/>
      <c r="AX111" s="58" t="n">
        <v>1</v>
      </c>
      <c r="AY111" s="58" t="n">
        <v>23.16</v>
      </c>
    </row>
    <row r="112" customFormat="false" ht="14.4" hidden="false" customHeight="false" outlineLevel="0" collapsed="false">
      <c r="A112" s="60" t="s">
        <v>395</v>
      </c>
      <c r="B112" s="60"/>
      <c r="C112" s="58"/>
      <c r="D112" s="57" t="s">
        <v>321</v>
      </c>
      <c r="E112" s="57" t="s">
        <v>405</v>
      </c>
      <c r="F112" s="57" t="s">
        <v>159</v>
      </c>
      <c r="G112" s="57" t="s">
        <v>159</v>
      </c>
      <c r="H112" s="57" t="s">
        <v>159</v>
      </c>
      <c r="I112" s="57" t="s">
        <v>159</v>
      </c>
      <c r="J112" s="57"/>
      <c r="K112" s="58"/>
      <c r="L112" s="57" t="s">
        <v>159</v>
      </c>
      <c r="M112" s="57" t="s">
        <v>159</v>
      </c>
      <c r="N112" s="57" t="s">
        <v>159</v>
      </c>
      <c r="O112" s="57" t="s">
        <v>159</v>
      </c>
      <c r="P112" s="57" t="s">
        <v>159</v>
      </c>
      <c r="Q112" s="57" t="s">
        <v>159</v>
      </c>
      <c r="R112" s="57" t="s">
        <v>159</v>
      </c>
      <c r="S112" s="57" t="s">
        <v>159</v>
      </c>
      <c r="T112" s="57" t="s">
        <v>159</v>
      </c>
      <c r="U112" s="57" t="s">
        <v>159</v>
      </c>
      <c r="V112" s="57" t="s">
        <v>159</v>
      </c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7" t="s">
        <v>159</v>
      </c>
      <c r="AK112" s="57"/>
      <c r="AL112" s="57"/>
      <c r="AM112" s="57"/>
      <c r="AN112" s="57"/>
      <c r="AO112" s="57"/>
      <c r="AP112" s="57"/>
      <c r="AQ112" s="57"/>
      <c r="AR112" s="57"/>
      <c r="AS112" s="57"/>
      <c r="AT112" s="57"/>
      <c r="AU112" s="57"/>
      <c r="AV112" s="57"/>
      <c r="AW112" s="57"/>
      <c r="AX112" s="57" t="s">
        <v>159</v>
      </c>
      <c r="AY112" s="57" t="s">
        <v>159</v>
      </c>
    </row>
    <row r="114" s="4" customFormat="true" ht="14.4" hidden="false" customHeight="false" outlineLevel="0" collapsed="false">
      <c r="I114" s="5"/>
      <c r="J114" s="5"/>
      <c r="K114" s="5"/>
      <c r="L114" s="6"/>
      <c r="M114" s="6"/>
      <c r="N114" s="6"/>
      <c r="O114" s="6"/>
      <c r="P114" s="6"/>
      <c r="Q114" s="6"/>
      <c r="R114" s="7"/>
      <c r="S114" s="6"/>
      <c r="T114" s="6"/>
      <c r="U114" s="6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</row>
    <row r="115" s="4" customFormat="true" ht="14.4" hidden="false" customHeight="false" outlineLevel="0" collapsed="false">
      <c r="C115" s="52"/>
      <c r="H115" s="52"/>
      <c r="I115" s="5"/>
      <c r="J115" s="5"/>
      <c r="K115" s="5"/>
      <c r="L115" s="6"/>
      <c r="M115" s="6"/>
      <c r="N115" s="6"/>
      <c r="O115" s="6"/>
      <c r="P115" s="6"/>
      <c r="Q115" s="6"/>
      <c r="R115" s="7"/>
      <c r="S115" s="6"/>
      <c r="T115" s="6"/>
      <c r="U115" s="6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</row>
    <row r="116" s="4" customFormat="true" ht="14.4" hidden="false" customHeight="false" outlineLevel="0" collapsed="false">
      <c r="C116" s="52"/>
      <c r="I116" s="5"/>
      <c r="J116" s="5"/>
      <c r="K116" s="5"/>
      <c r="L116" s="6"/>
      <c r="M116" s="6"/>
      <c r="N116" s="6"/>
      <c r="O116" s="6"/>
      <c r="P116" s="6"/>
      <c r="Q116" s="6"/>
      <c r="R116" s="7"/>
      <c r="S116" s="6"/>
      <c r="T116" s="6"/>
      <c r="U116" s="6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</row>
    <row r="117" s="4" customFormat="true" ht="14.4" hidden="false" customHeight="false" outlineLevel="0" collapsed="false">
      <c r="C117" s="52"/>
      <c r="I117" s="5"/>
      <c r="J117" s="5"/>
      <c r="K117" s="5"/>
      <c r="L117" s="6"/>
      <c r="M117" s="6"/>
      <c r="N117" s="6"/>
      <c r="O117" s="6"/>
      <c r="P117" s="6"/>
      <c r="Q117" s="6"/>
      <c r="R117" s="7"/>
      <c r="S117" s="6"/>
      <c r="T117" s="6"/>
      <c r="U117" s="6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</row>
    <row r="118" s="4" customFormat="true" ht="14.4" hidden="false" customHeight="false" outlineLevel="0" collapsed="false">
      <c r="C118" s="52"/>
      <c r="I118" s="5"/>
      <c r="J118" s="5"/>
      <c r="K118" s="5"/>
      <c r="L118" s="6"/>
      <c r="M118" s="6"/>
      <c r="N118" s="6"/>
      <c r="O118" s="6"/>
      <c r="P118" s="6"/>
      <c r="Q118" s="6"/>
      <c r="R118" s="7"/>
      <c r="S118" s="6"/>
      <c r="T118" s="6"/>
      <c r="U118" s="6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</row>
    <row r="119" s="4" customFormat="true" ht="14.4" hidden="false" customHeight="false" outlineLevel="0" collapsed="false">
      <c r="C119" s="52"/>
      <c r="I119" s="5"/>
      <c r="J119" s="5"/>
      <c r="K119" s="5"/>
      <c r="L119" s="6"/>
      <c r="M119" s="6"/>
      <c r="N119" s="6"/>
      <c r="O119" s="6"/>
      <c r="P119" s="6"/>
      <c r="Q119" s="6"/>
      <c r="R119" s="7"/>
      <c r="S119" s="6"/>
      <c r="T119" s="6"/>
      <c r="U119" s="6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</row>
    <row r="120" s="4" customFormat="true" ht="14.4" hidden="false" customHeight="false" outlineLevel="0" collapsed="false">
      <c r="C120" s="62"/>
      <c r="I120" s="5"/>
      <c r="J120" s="5"/>
      <c r="K120" s="5"/>
      <c r="L120" s="6"/>
      <c r="M120" s="6"/>
      <c r="N120" s="6"/>
      <c r="O120" s="6"/>
      <c r="P120" s="6"/>
      <c r="Q120" s="6"/>
      <c r="R120" s="7"/>
      <c r="S120" s="6"/>
      <c r="T120" s="6"/>
      <c r="U120" s="6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</row>
    <row r="121" s="4" customFormat="true" ht="14.4" hidden="false" customHeight="false" outlineLevel="0" collapsed="false">
      <c r="I121" s="5"/>
      <c r="J121" s="5"/>
      <c r="K121" s="5"/>
      <c r="L121" s="6"/>
      <c r="M121" s="6"/>
      <c r="N121" s="6"/>
      <c r="O121" s="6"/>
      <c r="P121" s="6"/>
      <c r="Q121" s="6"/>
      <c r="R121" s="7"/>
      <c r="S121" s="6"/>
      <c r="T121" s="6"/>
      <c r="U121" s="6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</row>
    <row r="122" s="4" customFormat="true" ht="14.4" hidden="false" customHeight="false" outlineLevel="0" collapsed="false">
      <c r="I122" s="5"/>
      <c r="J122" s="5"/>
      <c r="K122" s="5"/>
      <c r="L122" s="6"/>
      <c r="M122" s="6"/>
      <c r="N122" s="6"/>
      <c r="O122" s="6"/>
      <c r="P122" s="6"/>
      <c r="Q122" s="6"/>
      <c r="R122" s="7"/>
      <c r="S122" s="6"/>
      <c r="T122" s="6"/>
      <c r="U122" s="6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</row>
    <row r="123" s="4" customFormat="true" ht="14.4" hidden="false" customHeight="false" outlineLevel="0" collapsed="false">
      <c r="A123" s="52"/>
      <c r="B123" s="52"/>
      <c r="I123" s="5"/>
      <c r="J123" s="5"/>
      <c r="K123" s="5"/>
      <c r="L123" s="6"/>
      <c r="M123" s="6"/>
      <c r="N123" s="6"/>
      <c r="O123" s="6"/>
      <c r="P123" s="6"/>
      <c r="Q123" s="6"/>
      <c r="R123" s="7"/>
      <c r="S123" s="6"/>
      <c r="T123" s="6"/>
      <c r="U123" s="6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</row>
    <row r="124" customFormat="false" ht="14.4" hidden="false" customHeight="false" outlineLevel="0" collapsed="false"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</row>
    <row r="125" customFormat="false" ht="14.4" hidden="false" customHeight="false" outlineLevel="0" collapsed="false"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</row>
    <row r="126" customFormat="false" ht="14.4" hidden="false" customHeight="false" outlineLevel="0" collapsed="false"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</row>
    <row r="127" customFormat="false" ht="14.4" hidden="false" customHeight="false" outlineLevel="0" collapsed="false"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</row>
    <row r="128" customFormat="false" ht="14.4" hidden="false" customHeight="false" outlineLevel="0" collapsed="false"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</row>
    <row r="129" customFormat="false" ht="14.4" hidden="false" customHeight="false" outlineLevel="0" collapsed="false"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Y1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B129" activeCellId="0" sqref="B129"/>
    </sheetView>
  </sheetViews>
  <sheetFormatPr defaultColWidth="8.7734375" defaultRowHeight="14.4" zeroHeight="false" outlineLevelRow="0" outlineLevelCol="0"/>
  <cols>
    <col collapsed="false" customWidth="true" hidden="false" outlineLevel="0" max="1" min="1" style="0" width="49.45"/>
    <col collapsed="false" customWidth="true" hidden="false" outlineLevel="0" max="2" min="2" style="0" width="12.11"/>
    <col collapsed="false" customWidth="true" hidden="false" outlineLevel="0" max="3" min="3" style="0" width="12.67"/>
    <col collapsed="false" customWidth="true" hidden="false" outlineLevel="0" max="4" min="4" style="0" width="11.33"/>
    <col collapsed="false" customWidth="true" hidden="false" outlineLevel="0" max="5" min="5" style="4" width="12.77"/>
    <col collapsed="false" customWidth="true" hidden="false" outlineLevel="0" max="6" min="6" style="0" width="17.78"/>
    <col collapsed="false" customWidth="true" hidden="false" outlineLevel="0" max="7" min="7" style="0" width="20"/>
    <col collapsed="false" customWidth="true" hidden="false" outlineLevel="0" max="8" min="8" style="5" width="11.11"/>
    <col collapsed="false" customWidth="true" hidden="false" outlineLevel="0" max="9" min="9" style="5" width="10"/>
    <col collapsed="false" customWidth="true" hidden="false" outlineLevel="0" max="10" min="10" style="5" width="10.44"/>
    <col collapsed="false" customWidth="true" hidden="false" outlineLevel="0" max="11" min="11" style="6" width="12.77"/>
    <col collapsed="false" customWidth="true" hidden="false" outlineLevel="0" max="12" min="12" style="6" width="11.44"/>
    <col collapsed="false" customWidth="true" hidden="false" outlineLevel="0" max="13" min="13" style="6" width="12.77"/>
    <col collapsed="false" customWidth="true" hidden="false" outlineLevel="0" max="14" min="14" style="6" width="11.78"/>
    <col collapsed="false" customWidth="true" hidden="false" outlineLevel="0" max="15" min="15" style="6" width="12.44"/>
    <col collapsed="false" customWidth="true" hidden="false" outlineLevel="0" max="16" min="16" style="6" width="13.11"/>
    <col collapsed="false" customWidth="true" hidden="false" outlineLevel="0" max="17" min="17" style="7" width="14.33"/>
    <col collapsed="false" customWidth="true" hidden="false" outlineLevel="0" max="18" min="18" style="6" width="13.11"/>
    <col collapsed="false" customWidth="true" hidden="false" outlineLevel="0" max="19" min="19" style="6" width="12.67"/>
    <col collapsed="false" customWidth="true" hidden="false" outlineLevel="0" max="20" min="20" style="6" width="13.11"/>
    <col collapsed="false" customWidth="true" hidden="false" outlineLevel="0" max="21" min="21" style="8" width="11.78"/>
    <col collapsed="false" customWidth="true" hidden="true" outlineLevel="0" max="22" min="22" style="8" width="1.44"/>
    <col collapsed="false" customWidth="true" hidden="false" outlineLevel="0" max="23" min="23" style="8" width="0.11"/>
    <col collapsed="false" customWidth="true" hidden="false" outlineLevel="0" max="24" min="24" style="8" width="12.77"/>
    <col collapsed="false" customWidth="true" hidden="false" outlineLevel="0" max="27" min="25" style="8" width="9.78"/>
    <col collapsed="false" customWidth="true" hidden="false" outlineLevel="0" max="28" min="28" style="8" width="9.34"/>
    <col collapsed="false" customWidth="false" hidden="false" outlineLevel="0" max="29" min="29" style="8" width="8.78"/>
    <col collapsed="false" customWidth="true" hidden="false" outlineLevel="0" max="30" min="30" style="8" width="9"/>
    <col collapsed="false" customWidth="true" hidden="false" outlineLevel="0" max="31" min="31" style="8" width="9.1"/>
    <col collapsed="false" customWidth="true" hidden="false" outlineLevel="0" max="33" min="32" style="8" width="9.44"/>
    <col collapsed="false" customWidth="true" hidden="false" outlineLevel="0" max="34" min="34" style="8" width="10.11"/>
    <col collapsed="false" customWidth="true" hidden="false" outlineLevel="0" max="35" min="35" style="8" width="11.44"/>
    <col collapsed="false" customWidth="true" hidden="true" outlineLevel="0" max="36" min="36" style="8" width="12.11"/>
    <col collapsed="false" customWidth="true" hidden="true" outlineLevel="0" max="37" min="37" style="8" width="13.78"/>
    <col collapsed="false" customWidth="true" hidden="false" outlineLevel="0" max="38" min="38" style="8" width="13.78"/>
    <col collapsed="false" customWidth="true" hidden="false" outlineLevel="0" max="39" min="39" style="8" width="9.44"/>
    <col collapsed="false" customWidth="true" hidden="false" outlineLevel="0" max="40" min="40" style="8" width="10"/>
    <col collapsed="false" customWidth="true" hidden="false" outlineLevel="0" max="41" min="41" style="8" width="9.44"/>
    <col collapsed="false" customWidth="true" hidden="false" outlineLevel="0" max="42" min="42" style="8" width="9.66"/>
    <col collapsed="false" customWidth="true" hidden="false" outlineLevel="0" max="44" min="43" style="8" width="10.11"/>
    <col collapsed="false" customWidth="true" hidden="false" outlineLevel="0" max="45" min="45" style="8" width="10"/>
    <col collapsed="false" customWidth="true" hidden="false" outlineLevel="0" max="46" min="46" style="8" width="9.78"/>
    <col collapsed="false" customWidth="true" hidden="false" outlineLevel="0" max="47" min="47" style="8" width="9.34"/>
    <col collapsed="false" customWidth="true" hidden="false" outlineLevel="0" max="48" min="48" style="8" width="11.11"/>
    <col collapsed="false" customWidth="true" hidden="false" outlineLevel="0" max="49" min="49" style="0" width="12.67"/>
    <col collapsed="false" customWidth="true" hidden="false" outlineLevel="0" max="50" min="50" style="0" width="13.78"/>
  </cols>
  <sheetData>
    <row r="1" customFormat="false" ht="14.4" hidden="false" customHeight="false" outlineLevel="0" collapsed="false">
      <c r="B1" s="28"/>
      <c r="C1" s="28"/>
      <c r="D1" s="28"/>
      <c r="E1" s="9"/>
      <c r="F1" s="28"/>
      <c r="G1" s="28"/>
      <c r="H1" s="64" t="s">
        <v>106</v>
      </c>
      <c r="I1" s="64" t="s">
        <v>107</v>
      </c>
      <c r="J1" s="64" t="s">
        <v>108</v>
      </c>
      <c r="K1" s="65" t="s">
        <v>4</v>
      </c>
      <c r="L1" s="65" t="s">
        <v>1</v>
      </c>
      <c r="M1" s="65" t="s">
        <v>4</v>
      </c>
      <c r="N1" s="65" t="s">
        <v>2</v>
      </c>
      <c r="O1" s="65" t="s">
        <v>2</v>
      </c>
      <c r="P1" s="65" t="s">
        <v>5</v>
      </c>
      <c r="Q1" s="66" t="s">
        <v>406</v>
      </c>
      <c r="R1" s="65" t="s">
        <v>5</v>
      </c>
      <c r="S1" s="65" t="s">
        <v>5</v>
      </c>
      <c r="T1" s="65" t="s">
        <v>5</v>
      </c>
      <c r="U1" s="67"/>
      <c r="V1" s="67"/>
      <c r="W1" s="67"/>
      <c r="X1" s="67"/>
      <c r="Y1" s="68" t="s">
        <v>4</v>
      </c>
      <c r="Z1" s="68" t="s">
        <v>4</v>
      </c>
      <c r="AA1" s="68" t="s">
        <v>1</v>
      </c>
      <c r="AB1" s="68" t="s">
        <v>1</v>
      </c>
      <c r="AC1" s="68" t="s">
        <v>1</v>
      </c>
      <c r="AD1" s="68" t="s">
        <v>2</v>
      </c>
      <c r="AE1" s="68" t="s">
        <v>6</v>
      </c>
      <c r="AF1" s="68" t="s">
        <v>407</v>
      </c>
      <c r="AG1" s="68" t="s">
        <v>408</v>
      </c>
      <c r="AH1" s="68" t="s">
        <v>409</v>
      </c>
      <c r="AI1" s="67"/>
      <c r="AJ1" s="67"/>
      <c r="AK1" s="67"/>
      <c r="AL1" s="67"/>
      <c r="AM1" s="68" t="s">
        <v>2</v>
      </c>
      <c r="AN1" s="68" t="s">
        <v>2</v>
      </c>
      <c r="AO1" s="68" t="s">
        <v>2</v>
      </c>
      <c r="AP1" s="68" t="s">
        <v>2</v>
      </c>
      <c r="AQ1" s="68" t="s">
        <v>5</v>
      </c>
      <c r="AR1" s="68" t="s">
        <v>5</v>
      </c>
      <c r="AS1" s="68" t="s">
        <v>5</v>
      </c>
      <c r="AT1" s="68" t="s">
        <v>5</v>
      </c>
      <c r="AU1" s="68" t="s">
        <v>5</v>
      </c>
      <c r="AV1" s="68" t="s">
        <v>5</v>
      </c>
      <c r="AW1" s="28"/>
      <c r="AX1" s="28"/>
    </row>
    <row r="2" s="29" customFormat="true" ht="60" hidden="false" customHeight="true" outlineLevel="0" collapsed="false">
      <c r="B2" s="69" t="s">
        <v>111</v>
      </c>
      <c r="C2" s="70" t="s">
        <v>112</v>
      </c>
      <c r="D2" s="70" t="s">
        <v>113</v>
      </c>
      <c r="E2" s="16" t="s">
        <v>114</v>
      </c>
      <c r="F2" s="70" t="s">
        <v>115</v>
      </c>
      <c r="G2" s="70" t="s">
        <v>116</v>
      </c>
      <c r="H2" s="71" t="s">
        <v>117</v>
      </c>
      <c r="I2" s="72"/>
      <c r="J2" s="72"/>
      <c r="K2" s="73" t="s">
        <v>118</v>
      </c>
      <c r="L2" s="73" t="s">
        <v>119</v>
      </c>
      <c r="M2" s="73" t="s">
        <v>120</v>
      </c>
      <c r="N2" s="73" t="s">
        <v>121</v>
      </c>
      <c r="O2" s="73" t="s">
        <v>122</v>
      </c>
      <c r="P2" s="73" t="s">
        <v>123</v>
      </c>
      <c r="Q2" s="74" t="s">
        <v>124</v>
      </c>
      <c r="R2" s="73" t="s">
        <v>125</v>
      </c>
      <c r="S2" s="73" t="s">
        <v>126</v>
      </c>
      <c r="T2" s="73" t="s">
        <v>127</v>
      </c>
      <c r="U2" s="75" t="s">
        <v>128</v>
      </c>
      <c r="V2" s="67" t="s">
        <v>113</v>
      </c>
      <c r="W2" s="67" t="s">
        <v>112</v>
      </c>
      <c r="X2" s="67" t="s">
        <v>129</v>
      </c>
      <c r="Y2" s="67" t="s">
        <v>130</v>
      </c>
      <c r="Z2" s="67" t="s">
        <v>131</v>
      </c>
      <c r="AA2" s="67" t="s">
        <v>132</v>
      </c>
      <c r="AB2" s="67" t="s">
        <v>133</v>
      </c>
      <c r="AC2" s="67" t="s">
        <v>134</v>
      </c>
      <c r="AD2" s="67" t="s">
        <v>135</v>
      </c>
      <c r="AE2" s="67" t="s">
        <v>136</v>
      </c>
      <c r="AF2" s="67" t="s">
        <v>137</v>
      </c>
      <c r="AG2" s="67" t="s">
        <v>138</v>
      </c>
      <c r="AH2" s="75" t="s">
        <v>139</v>
      </c>
      <c r="AI2" s="75" t="s">
        <v>140</v>
      </c>
      <c r="AJ2" s="75" t="s">
        <v>113</v>
      </c>
      <c r="AK2" s="75" t="s">
        <v>112</v>
      </c>
      <c r="AL2" s="75" t="s">
        <v>129</v>
      </c>
      <c r="AM2" s="75" t="s">
        <v>141</v>
      </c>
      <c r="AN2" s="75" t="s">
        <v>142</v>
      </c>
      <c r="AO2" s="75" t="s">
        <v>143</v>
      </c>
      <c r="AP2" s="75" t="s">
        <v>133</v>
      </c>
      <c r="AQ2" s="75" t="s">
        <v>134</v>
      </c>
      <c r="AR2" s="75" t="s">
        <v>144</v>
      </c>
      <c r="AS2" s="75" t="s">
        <v>136</v>
      </c>
      <c r="AT2" s="75" t="s">
        <v>137</v>
      </c>
      <c r="AU2" s="75" t="s">
        <v>145</v>
      </c>
      <c r="AV2" s="75" t="s">
        <v>146</v>
      </c>
      <c r="AW2" s="70" t="s">
        <v>147</v>
      </c>
      <c r="AX2" s="70" t="s">
        <v>148</v>
      </c>
    </row>
    <row r="3" customFormat="false" ht="86.4" hidden="false" customHeight="false" outlineLevel="0" collapsed="false">
      <c r="B3" s="19" t="s">
        <v>247</v>
      </c>
      <c r="C3" s="20" t="s">
        <v>239</v>
      </c>
      <c r="D3" s="20" t="s">
        <v>248</v>
      </c>
      <c r="E3" s="9" t="n">
        <v>6</v>
      </c>
      <c r="F3" s="28" t="n">
        <v>7.5</v>
      </c>
      <c r="G3" s="28" t="n">
        <v>2.01</v>
      </c>
      <c r="H3" s="76" t="n">
        <v>15.51</v>
      </c>
      <c r="I3" s="76" t="n">
        <v>1</v>
      </c>
      <c r="J3" s="76" t="n">
        <f aca="false">H3-I3</f>
        <v>14.51</v>
      </c>
      <c r="K3" s="77" t="n">
        <v>0</v>
      </c>
      <c r="L3" s="77" t="n">
        <v>0</v>
      </c>
      <c r="M3" s="78" t="n">
        <v>0.1</v>
      </c>
      <c r="N3" s="78" t="n">
        <v>0</v>
      </c>
      <c r="O3" s="78" t="n">
        <v>0.57</v>
      </c>
      <c r="P3" s="78" t="n">
        <v>2</v>
      </c>
      <c r="Q3" s="58" t="n">
        <v>0</v>
      </c>
      <c r="R3" s="79" t="n">
        <v>0</v>
      </c>
      <c r="S3" s="77" t="n">
        <v>0</v>
      </c>
      <c r="T3" s="78" t="n">
        <v>0.5</v>
      </c>
      <c r="U3" s="67" t="n">
        <v>17.36</v>
      </c>
      <c r="V3" s="75" t="s">
        <v>248</v>
      </c>
      <c r="W3" s="75" t="s">
        <v>239</v>
      </c>
      <c r="X3" s="75" t="s">
        <v>410</v>
      </c>
      <c r="Y3" s="75" t="s">
        <v>362</v>
      </c>
      <c r="Z3" s="75" t="s">
        <v>362</v>
      </c>
      <c r="AA3" s="75" t="s">
        <v>365</v>
      </c>
      <c r="AB3" s="75" t="s">
        <v>372</v>
      </c>
      <c r="AC3" s="75" t="s">
        <v>362</v>
      </c>
      <c r="AD3" s="75" t="s">
        <v>362</v>
      </c>
      <c r="AE3" s="75" t="s">
        <v>411</v>
      </c>
      <c r="AF3" s="75" t="s">
        <v>412</v>
      </c>
      <c r="AG3" s="75" t="s">
        <v>159</v>
      </c>
      <c r="AH3" s="67" t="s">
        <v>159</v>
      </c>
      <c r="AI3" s="67" t="n">
        <v>22.33</v>
      </c>
      <c r="AJ3" s="67" t="s">
        <v>248</v>
      </c>
      <c r="AK3" s="67" t="s">
        <v>239</v>
      </c>
      <c r="AL3" s="67" t="s">
        <v>413</v>
      </c>
      <c r="AM3" s="67" t="s">
        <v>360</v>
      </c>
      <c r="AN3" s="67" t="s">
        <v>360</v>
      </c>
      <c r="AO3" s="67" t="s">
        <v>414</v>
      </c>
      <c r="AP3" s="67" t="s">
        <v>362</v>
      </c>
      <c r="AQ3" s="67" t="s">
        <v>372</v>
      </c>
      <c r="AR3" s="67" t="s">
        <v>372</v>
      </c>
      <c r="AS3" s="67" t="s">
        <v>362</v>
      </c>
      <c r="AT3" s="67" t="s">
        <v>362</v>
      </c>
      <c r="AU3" s="67" t="s">
        <v>415</v>
      </c>
      <c r="AV3" s="67" t="s">
        <v>415</v>
      </c>
      <c r="AW3" s="28" t="n">
        <v>2</v>
      </c>
      <c r="AX3" s="28" t="n">
        <v>58.38</v>
      </c>
    </row>
    <row r="4" customFormat="false" ht="14.4" hidden="false" customHeight="false" outlineLevel="0" collapsed="false">
      <c r="B4" s="19" t="s">
        <v>156</v>
      </c>
      <c r="C4" s="20" t="s">
        <v>157</v>
      </c>
      <c r="D4" s="20" t="s">
        <v>158</v>
      </c>
      <c r="E4" s="20" t="s">
        <v>159</v>
      </c>
      <c r="F4" s="30" t="s">
        <v>159</v>
      </c>
      <c r="G4" s="30" t="s">
        <v>159</v>
      </c>
      <c r="H4" s="76" t="n">
        <v>4</v>
      </c>
      <c r="I4" s="76"/>
      <c r="J4" s="76" t="n">
        <f aca="false">H4-I4</f>
        <v>4</v>
      </c>
      <c r="K4" s="78" t="n">
        <v>0.13</v>
      </c>
      <c r="L4" s="78" t="n">
        <v>0.13</v>
      </c>
      <c r="M4" s="78" t="n">
        <v>0.5</v>
      </c>
      <c r="N4" s="78" t="n">
        <v>1</v>
      </c>
      <c r="O4" s="78" t="n">
        <v>0.55</v>
      </c>
      <c r="P4" s="78" t="n">
        <v>1.12</v>
      </c>
      <c r="Q4" s="58" t="n">
        <v>0</v>
      </c>
      <c r="R4" s="80" t="s">
        <v>314</v>
      </c>
      <c r="S4" s="80" t="s">
        <v>314</v>
      </c>
      <c r="T4" s="78" t="n">
        <v>0.5</v>
      </c>
      <c r="U4" s="67" t="n">
        <v>21.9</v>
      </c>
      <c r="V4" s="67" t="s">
        <v>158</v>
      </c>
      <c r="W4" s="67" t="s">
        <v>157</v>
      </c>
      <c r="X4" s="67" t="s">
        <v>416</v>
      </c>
      <c r="Y4" s="67" t="s">
        <v>362</v>
      </c>
      <c r="Z4" s="67" t="s">
        <v>362</v>
      </c>
      <c r="AA4" s="67" t="s">
        <v>362</v>
      </c>
      <c r="AB4" s="67" t="s">
        <v>159</v>
      </c>
      <c r="AC4" s="67" t="s">
        <v>362</v>
      </c>
      <c r="AD4" s="67" t="s">
        <v>362</v>
      </c>
      <c r="AE4" s="67" t="s">
        <v>365</v>
      </c>
      <c r="AF4" s="67" t="s">
        <v>370</v>
      </c>
      <c r="AG4" s="67" t="s">
        <v>362</v>
      </c>
      <c r="AH4" s="67" t="s">
        <v>159</v>
      </c>
      <c r="AI4" s="67" t="n">
        <v>23.33</v>
      </c>
      <c r="AJ4" s="67" t="s">
        <v>158</v>
      </c>
      <c r="AK4" s="67" t="s">
        <v>157</v>
      </c>
      <c r="AL4" s="67" t="s">
        <v>417</v>
      </c>
      <c r="AM4" s="67" t="s">
        <v>360</v>
      </c>
      <c r="AN4" s="67" t="s">
        <v>360</v>
      </c>
      <c r="AO4" s="67" t="s">
        <v>361</v>
      </c>
      <c r="AP4" s="67" t="s">
        <v>418</v>
      </c>
      <c r="AQ4" s="67" t="s">
        <v>387</v>
      </c>
      <c r="AR4" s="67" t="s">
        <v>414</v>
      </c>
      <c r="AS4" s="67" t="s">
        <v>362</v>
      </c>
      <c r="AT4" s="67" t="s">
        <v>362</v>
      </c>
      <c r="AU4" s="67" t="s">
        <v>415</v>
      </c>
      <c r="AV4" s="67" t="s">
        <v>415</v>
      </c>
      <c r="AW4" s="28" t="n">
        <v>2</v>
      </c>
      <c r="AX4" s="28" t="n">
        <v>53.16</v>
      </c>
    </row>
    <row r="5" customFormat="false" ht="14.4" hidden="false" customHeight="false" outlineLevel="0" collapsed="false">
      <c r="B5" s="19" t="s">
        <v>231</v>
      </c>
      <c r="C5" s="20" t="s">
        <v>232</v>
      </c>
      <c r="D5" s="20" t="s">
        <v>233</v>
      </c>
      <c r="E5" s="9" t="n">
        <v>4</v>
      </c>
      <c r="F5" s="28" t="n">
        <v>5.83</v>
      </c>
      <c r="G5" s="28" t="n">
        <v>3</v>
      </c>
      <c r="H5" s="76" t="n">
        <v>12.83</v>
      </c>
      <c r="I5" s="76"/>
      <c r="J5" s="76" t="n">
        <f aca="false">H5-I5</f>
        <v>12.83</v>
      </c>
      <c r="K5" s="78" t="n">
        <v>0.6</v>
      </c>
      <c r="L5" s="78" t="n">
        <v>0.38</v>
      </c>
      <c r="M5" s="78" t="n">
        <v>0.55</v>
      </c>
      <c r="N5" s="78" t="n">
        <v>1</v>
      </c>
      <c r="O5" s="78" t="n">
        <v>0.65</v>
      </c>
      <c r="P5" s="78" t="n">
        <v>1.92</v>
      </c>
      <c r="Q5" s="58" t="n">
        <v>0</v>
      </c>
      <c r="R5" s="78" t="n">
        <v>0</v>
      </c>
      <c r="S5" s="78" t="n">
        <v>0</v>
      </c>
      <c r="T5" s="78" t="n">
        <v>0.75</v>
      </c>
      <c r="U5" s="67" t="n">
        <v>23.26</v>
      </c>
      <c r="V5" s="67" t="s">
        <v>233</v>
      </c>
      <c r="W5" s="67" t="s">
        <v>232</v>
      </c>
      <c r="X5" s="67" t="s">
        <v>419</v>
      </c>
      <c r="Y5" s="67" t="s">
        <v>362</v>
      </c>
      <c r="Z5" s="67" t="s">
        <v>420</v>
      </c>
      <c r="AA5" s="67" t="s">
        <v>362</v>
      </c>
      <c r="AB5" s="67" t="s">
        <v>365</v>
      </c>
      <c r="AC5" s="67" t="s">
        <v>362</v>
      </c>
      <c r="AD5" s="67" t="s">
        <v>362</v>
      </c>
      <c r="AE5" s="67" t="s">
        <v>411</v>
      </c>
      <c r="AF5" s="67" t="s">
        <v>370</v>
      </c>
      <c r="AG5" s="67" t="s">
        <v>159</v>
      </c>
      <c r="AH5" s="67" t="s">
        <v>362</v>
      </c>
      <c r="AI5" s="67" t="n">
        <v>27.43</v>
      </c>
      <c r="AJ5" s="67" t="s">
        <v>233</v>
      </c>
      <c r="AK5" s="67" t="s">
        <v>232</v>
      </c>
      <c r="AL5" s="67" t="s">
        <v>421</v>
      </c>
      <c r="AM5" s="67" t="s">
        <v>422</v>
      </c>
      <c r="AN5" s="67" t="s">
        <v>360</v>
      </c>
      <c r="AO5" s="67" t="s">
        <v>360</v>
      </c>
      <c r="AP5" s="67" t="s">
        <v>362</v>
      </c>
      <c r="AQ5" s="67" t="s">
        <v>365</v>
      </c>
      <c r="AR5" s="67" t="s">
        <v>423</v>
      </c>
      <c r="AS5" s="67" t="s">
        <v>362</v>
      </c>
      <c r="AT5" s="67" t="s">
        <v>362</v>
      </c>
      <c r="AU5" s="67" t="s">
        <v>415</v>
      </c>
      <c r="AV5" s="67" t="s">
        <v>415</v>
      </c>
      <c r="AW5" s="28" t="n">
        <v>3</v>
      </c>
      <c r="AX5" s="28" t="n">
        <v>69.37</v>
      </c>
    </row>
    <row r="6" customFormat="false" ht="14.4" hidden="false" customHeight="false" outlineLevel="0" collapsed="false">
      <c r="B6" s="19" t="s">
        <v>311</v>
      </c>
      <c r="C6" s="20" t="s">
        <v>312</v>
      </c>
      <c r="D6" s="20" t="s">
        <v>313</v>
      </c>
      <c r="E6" s="9" t="n">
        <v>8</v>
      </c>
      <c r="F6" s="28" t="n">
        <v>17.27</v>
      </c>
      <c r="G6" s="28" t="n">
        <v>3</v>
      </c>
      <c r="H6" s="76" t="n">
        <v>28.27</v>
      </c>
      <c r="I6" s="76"/>
      <c r="J6" s="76" t="n">
        <f aca="false">H6-I6</f>
        <v>28.27</v>
      </c>
      <c r="K6" s="80" t="s">
        <v>314</v>
      </c>
      <c r="L6" s="80" t="s">
        <v>314</v>
      </c>
      <c r="M6" s="78" t="n">
        <v>0.38</v>
      </c>
      <c r="N6" s="78" t="n">
        <v>1</v>
      </c>
      <c r="O6" s="78" t="n">
        <v>0.43</v>
      </c>
      <c r="P6" s="80" t="s">
        <v>314</v>
      </c>
      <c r="Q6" s="58" t="n">
        <v>0</v>
      </c>
      <c r="R6" s="80" t="s">
        <v>314</v>
      </c>
      <c r="S6" s="78" t="n">
        <v>0</v>
      </c>
      <c r="T6" s="78" t="n">
        <v>0.38</v>
      </c>
      <c r="U6" s="67" t="n">
        <v>9.03</v>
      </c>
      <c r="V6" s="67" t="s">
        <v>313</v>
      </c>
      <c r="W6" s="67" t="s">
        <v>312</v>
      </c>
      <c r="X6" s="67" t="s">
        <v>424</v>
      </c>
      <c r="Y6" s="67" t="s">
        <v>362</v>
      </c>
      <c r="Z6" s="67" t="s">
        <v>425</v>
      </c>
      <c r="AA6" s="67" t="s">
        <v>159</v>
      </c>
      <c r="AB6" s="67" t="s">
        <v>382</v>
      </c>
      <c r="AC6" s="67" t="s">
        <v>426</v>
      </c>
      <c r="AD6" s="67" t="s">
        <v>372</v>
      </c>
      <c r="AE6" s="67" t="s">
        <v>372</v>
      </c>
      <c r="AF6" s="67" t="s">
        <v>366</v>
      </c>
      <c r="AG6" s="67" t="s">
        <v>372</v>
      </c>
      <c r="AH6" s="67" t="s">
        <v>159</v>
      </c>
      <c r="AI6" s="67" t="n">
        <v>22.27</v>
      </c>
      <c r="AJ6" s="67" t="s">
        <v>313</v>
      </c>
      <c r="AK6" s="67" t="s">
        <v>312</v>
      </c>
      <c r="AL6" s="67" t="s">
        <v>427</v>
      </c>
      <c r="AM6" s="67" t="s">
        <v>360</v>
      </c>
      <c r="AN6" s="67" t="s">
        <v>360</v>
      </c>
      <c r="AO6" s="67" t="s">
        <v>365</v>
      </c>
      <c r="AP6" s="67" t="s">
        <v>418</v>
      </c>
      <c r="AQ6" s="67" t="n">
        <v>0</v>
      </c>
      <c r="AR6" s="67" t="s">
        <v>428</v>
      </c>
      <c r="AS6" s="67" t="s">
        <v>360</v>
      </c>
      <c r="AT6" s="67" t="s">
        <v>429</v>
      </c>
      <c r="AU6" s="67" t="s">
        <v>415</v>
      </c>
      <c r="AV6" s="67" t="s">
        <v>430</v>
      </c>
      <c r="AW6" s="28" t="n">
        <v>3</v>
      </c>
      <c r="AX6" s="28" t="n">
        <v>61.74</v>
      </c>
    </row>
    <row r="7" customFormat="false" ht="14.4" hidden="false" customHeight="false" outlineLevel="0" collapsed="false">
      <c r="B7" s="19" t="s">
        <v>149</v>
      </c>
      <c r="C7" s="20" t="s">
        <v>150</v>
      </c>
      <c r="D7" s="20" t="s">
        <v>151</v>
      </c>
      <c r="E7" s="9" t="n">
        <v>8</v>
      </c>
      <c r="F7" s="28" t="n">
        <v>12</v>
      </c>
      <c r="G7" s="28" t="n">
        <v>1.73</v>
      </c>
      <c r="H7" s="76" t="n">
        <v>21.73</v>
      </c>
      <c r="I7" s="76"/>
      <c r="J7" s="76" t="n">
        <f aca="false">H7-I7</f>
        <v>21.73</v>
      </c>
      <c r="K7" s="78" t="n">
        <v>0.56</v>
      </c>
      <c r="L7" s="78" t="n">
        <v>0.17</v>
      </c>
      <c r="M7" s="78" t="n">
        <v>0.59</v>
      </c>
      <c r="N7" s="78" t="n">
        <v>0.96</v>
      </c>
      <c r="O7" s="78" t="n">
        <v>0.39</v>
      </c>
      <c r="P7" s="78" t="n">
        <v>1.35</v>
      </c>
      <c r="Q7" s="58" t="n">
        <v>0</v>
      </c>
      <c r="R7" s="78" t="n">
        <v>0</v>
      </c>
      <c r="S7" s="78" t="n">
        <v>0</v>
      </c>
      <c r="T7" s="78" t="n">
        <v>0.5</v>
      </c>
      <c r="U7" s="67" t="n">
        <v>15.72</v>
      </c>
      <c r="V7" s="67" t="s">
        <v>151</v>
      </c>
      <c r="W7" s="67" t="s">
        <v>150</v>
      </c>
      <c r="X7" s="67" t="s">
        <v>431</v>
      </c>
      <c r="Y7" s="67" t="s">
        <v>360</v>
      </c>
      <c r="Z7" s="67" t="s">
        <v>432</v>
      </c>
      <c r="AA7" s="67" t="s">
        <v>371</v>
      </c>
      <c r="AB7" s="67" t="s">
        <v>365</v>
      </c>
      <c r="AC7" s="67" t="s">
        <v>433</v>
      </c>
      <c r="AD7" s="67" t="s">
        <v>360</v>
      </c>
      <c r="AE7" s="67" t="s">
        <v>411</v>
      </c>
      <c r="AF7" s="67" t="s">
        <v>412</v>
      </c>
      <c r="AG7" s="67" t="s">
        <v>159</v>
      </c>
      <c r="AH7" s="67" t="s">
        <v>384</v>
      </c>
      <c r="AI7" s="67" t="n">
        <v>21.68</v>
      </c>
      <c r="AJ7" s="67" t="s">
        <v>151</v>
      </c>
      <c r="AK7" s="67" t="s">
        <v>150</v>
      </c>
      <c r="AL7" s="67" t="s">
        <v>434</v>
      </c>
      <c r="AM7" s="67" t="s">
        <v>435</v>
      </c>
      <c r="AN7" s="67" t="s">
        <v>360</v>
      </c>
      <c r="AO7" s="67" t="s">
        <v>361</v>
      </c>
      <c r="AP7" s="67" t="s">
        <v>362</v>
      </c>
      <c r="AQ7" s="67" t="s">
        <v>361</v>
      </c>
      <c r="AR7" s="67" t="s">
        <v>436</v>
      </c>
      <c r="AS7" s="67" t="s">
        <v>360</v>
      </c>
      <c r="AT7" s="67" t="s">
        <v>382</v>
      </c>
      <c r="AU7" s="67" t="s">
        <v>415</v>
      </c>
      <c r="AV7" s="67" t="s">
        <v>415</v>
      </c>
      <c r="AW7" s="28" t="n">
        <v>3</v>
      </c>
      <c r="AX7" s="28" t="n">
        <v>63.64</v>
      </c>
    </row>
    <row r="8" customFormat="false" ht="14.4" hidden="false" customHeight="false" outlineLevel="0" collapsed="false">
      <c r="A8" s="49" t="s">
        <v>345</v>
      </c>
      <c r="B8" s="28"/>
      <c r="C8" s="20" t="s">
        <v>302</v>
      </c>
      <c r="D8" s="81" t="s">
        <v>346</v>
      </c>
      <c r="E8" s="20" t="s">
        <v>159</v>
      </c>
      <c r="F8" s="30" t="s">
        <v>159</v>
      </c>
      <c r="G8" s="30" t="s">
        <v>159</v>
      </c>
      <c r="H8" s="76" t="n">
        <v>19.66</v>
      </c>
      <c r="I8" s="82" t="n">
        <v>2</v>
      </c>
      <c r="J8" s="76" t="n">
        <f aca="false">H8-I8</f>
        <v>17.66</v>
      </c>
      <c r="K8" s="80" t="s">
        <v>314</v>
      </c>
      <c r="L8" s="78" t="n">
        <v>0.75</v>
      </c>
      <c r="M8" s="78" t="n">
        <v>0.67</v>
      </c>
      <c r="N8" s="78" t="n">
        <v>1</v>
      </c>
      <c r="O8" s="78" t="n">
        <v>0.71</v>
      </c>
      <c r="P8" s="78" t="n">
        <v>1.5</v>
      </c>
      <c r="Q8" s="58" t="n">
        <v>0</v>
      </c>
      <c r="R8" s="80" t="s">
        <v>314</v>
      </c>
      <c r="S8" s="78" t="n">
        <v>1</v>
      </c>
      <c r="T8" s="78" t="n">
        <v>0.38</v>
      </c>
      <c r="U8" s="67" t="n">
        <v>19.9</v>
      </c>
      <c r="V8" s="67" t="s">
        <v>346</v>
      </c>
      <c r="W8" s="67" t="s">
        <v>302</v>
      </c>
      <c r="X8" s="67" t="s">
        <v>437</v>
      </c>
      <c r="Y8" s="67" t="s">
        <v>382</v>
      </c>
      <c r="Z8" s="67" t="s">
        <v>362</v>
      </c>
      <c r="AA8" s="67" t="s">
        <v>382</v>
      </c>
      <c r="AB8" s="67" t="s">
        <v>361</v>
      </c>
      <c r="AC8" s="67" t="s">
        <v>438</v>
      </c>
      <c r="AD8" s="67" t="s">
        <v>364</v>
      </c>
      <c r="AE8" s="67" t="s">
        <v>439</v>
      </c>
      <c r="AF8" s="67" t="s">
        <v>365</v>
      </c>
      <c r="AG8" s="67" t="s">
        <v>159</v>
      </c>
      <c r="AH8" s="67" t="s">
        <v>362</v>
      </c>
      <c r="AI8" s="67" t="n">
        <v>19.76</v>
      </c>
      <c r="AJ8" s="67" t="s">
        <v>346</v>
      </c>
      <c r="AK8" s="67" t="s">
        <v>302</v>
      </c>
      <c r="AL8" s="67" t="s">
        <v>440</v>
      </c>
      <c r="AM8" s="67" t="s">
        <v>435</v>
      </c>
      <c r="AN8" s="67" t="s">
        <v>360</v>
      </c>
      <c r="AO8" s="67" t="s">
        <v>360</v>
      </c>
      <c r="AP8" s="67" t="s">
        <v>362</v>
      </c>
      <c r="AQ8" s="67" t="s">
        <v>362</v>
      </c>
      <c r="AR8" s="67" t="s">
        <v>414</v>
      </c>
      <c r="AS8" s="67" t="s">
        <v>441</v>
      </c>
      <c r="AT8" s="67" t="s">
        <v>382</v>
      </c>
      <c r="AU8" s="67" t="s">
        <v>415</v>
      </c>
      <c r="AV8" s="67" t="s">
        <v>442</v>
      </c>
      <c r="AW8" s="28" t="n">
        <v>3</v>
      </c>
      <c r="AX8" s="28" t="n">
        <v>65.33</v>
      </c>
    </row>
    <row r="9" customFormat="false" ht="14.4" hidden="false" customHeight="false" outlineLevel="0" collapsed="false">
      <c r="B9" s="19" t="s">
        <v>164</v>
      </c>
      <c r="C9" s="20" t="s">
        <v>165</v>
      </c>
      <c r="D9" s="20" t="s">
        <v>166</v>
      </c>
      <c r="E9" s="9" t="n">
        <v>5</v>
      </c>
      <c r="F9" s="28" t="n">
        <v>6.63</v>
      </c>
      <c r="G9" s="28" t="n">
        <v>0.49</v>
      </c>
      <c r="H9" s="76" t="n">
        <v>12.12</v>
      </c>
      <c r="I9" s="76"/>
      <c r="J9" s="76" t="n">
        <f aca="false">H9-I9</f>
        <v>12.12</v>
      </c>
      <c r="K9" s="78" t="n">
        <v>0.6</v>
      </c>
      <c r="L9" s="80" t="s">
        <v>314</v>
      </c>
      <c r="M9" s="78" t="n">
        <v>0.3</v>
      </c>
      <c r="N9" s="80" t="s">
        <v>314</v>
      </c>
      <c r="O9" s="78" t="n">
        <v>0.36</v>
      </c>
      <c r="P9" s="78" t="n">
        <v>1.6</v>
      </c>
      <c r="Q9" s="58" t="n">
        <v>0.33</v>
      </c>
      <c r="R9" s="80" t="s">
        <v>314</v>
      </c>
      <c r="S9" s="80" t="s">
        <v>314</v>
      </c>
      <c r="T9" s="78" t="n">
        <v>0.5</v>
      </c>
      <c r="U9" s="67" t="n">
        <v>9.68</v>
      </c>
      <c r="V9" s="67" t="s">
        <v>166</v>
      </c>
      <c r="W9" s="67" t="s">
        <v>165</v>
      </c>
      <c r="X9" s="67" t="s">
        <v>443</v>
      </c>
      <c r="Y9" s="67" t="s">
        <v>372</v>
      </c>
      <c r="Z9" s="67" t="s">
        <v>422</v>
      </c>
      <c r="AA9" s="67" t="s">
        <v>362</v>
      </c>
      <c r="AB9" s="67" t="s">
        <v>372</v>
      </c>
      <c r="AC9" s="67" t="s">
        <v>444</v>
      </c>
      <c r="AD9" s="67" t="s">
        <v>364</v>
      </c>
      <c r="AE9" s="67" t="s">
        <v>159</v>
      </c>
      <c r="AF9" s="67" t="s">
        <v>159</v>
      </c>
      <c r="AG9" s="67" t="s">
        <v>159</v>
      </c>
      <c r="AH9" s="67" t="s">
        <v>159</v>
      </c>
      <c r="AI9" s="67" t="n">
        <v>18.2</v>
      </c>
      <c r="AJ9" s="67" t="s">
        <v>166</v>
      </c>
      <c r="AK9" s="67" t="s">
        <v>165</v>
      </c>
      <c r="AL9" s="67" t="s">
        <v>445</v>
      </c>
      <c r="AM9" s="67" t="s">
        <v>422</v>
      </c>
      <c r="AN9" s="67" t="s">
        <v>360</v>
      </c>
      <c r="AO9" s="67" t="s">
        <v>366</v>
      </c>
      <c r="AP9" s="67" t="s">
        <v>372</v>
      </c>
      <c r="AQ9" s="83" t="n">
        <v>0</v>
      </c>
      <c r="AR9" s="83" t="n">
        <v>0</v>
      </c>
      <c r="AS9" s="67" t="s">
        <v>362</v>
      </c>
      <c r="AT9" s="67" t="s">
        <v>362</v>
      </c>
      <c r="AU9" s="67" t="s">
        <v>415</v>
      </c>
      <c r="AV9" s="67" t="s">
        <v>415</v>
      </c>
      <c r="AW9" s="28" t="n">
        <v>1</v>
      </c>
      <c r="AX9" s="28" t="n">
        <v>43.7</v>
      </c>
    </row>
    <row r="10" customFormat="false" ht="14.4" hidden="false" customHeight="false" outlineLevel="0" collapsed="false">
      <c r="A10" s="49" t="s">
        <v>347</v>
      </c>
      <c r="B10" s="28"/>
      <c r="C10" s="20" t="s">
        <v>207</v>
      </c>
      <c r="D10" s="81" t="s">
        <v>348</v>
      </c>
      <c r="E10" s="20" t="s">
        <v>159</v>
      </c>
      <c r="F10" s="30" t="s">
        <v>159</v>
      </c>
      <c r="G10" s="30" t="s">
        <v>159</v>
      </c>
      <c r="H10" s="76" t="n">
        <v>26.84</v>
      </c>
      <c r="I10" s="82" t="n">
        <v>3</v>
      </c>
      <c r="J10" s="76" t="n">
        <f aca="false">H10-I10</f>
        <v>23.84</v>
      </c>
      <c r="K10" s="84" t="s">
        <v>314</v>
      </c>
      <c r="L10" s="80" t="s">
        <v>314</v>
      </c>
      <c r="M10" s="78" t="n">
        <v>0.55</v>
      </c>
      <c r="N10" s="78" t="n">
        <v>0.88</v>
      </c>
      <c r="O10" s="78" t="n">
        <v>1</v>
      </c>
      <c r="P10" s="78" t="n">
        <v>2</v>
      </c>
      <c r="Q10" s="58" t="n">
        <v>1</v>
      </c>
      <c r="R10" s="78" t="n">
        <v>1</v>
      </c>
      <c r="S10" s="78" t="n">
        <v>0.5</v>
      </c>
      <c r="T10" s="78" t="n">
        <v>0.88</v>
      </c>
      <c r="U10" s="67" t="n">
        <v>13.98</v>
      </c>
      <c r="V10" s="67" t="s">
        <v>348</v>
      </c>
      <c r="W10" s="67" t="s">
        <v>207</v>
      </c>
      <c r="X10" s="67" t="s">
        <v>446</v>
      </c>
      <c r="Y10" s="67" t="s">
        <v>372</v>
      </c>
      <c r="Z10" s="67" t="s">
        <v>447</v>
      </c>
      <c r="AA10" s="67" t="s">
        <v>371</v>
      </c>
      <c r="AB10" s="67" t="s">
        <v>382</v>
      </c>
      <c r="AC10" s="67" t="s">
        <v>448</v>
      </c>
      <c r="AD10" s="67" t="s">
        <v>364</v>
      </c>
      <c r="AE10" s="67" t="s">
        <v>449</v>
      </c>
      <c r="AF10" s="67" t="s">
        <v>366</v>
      </c>
      <c r="AG10" s="67" t="s">
        <v>159</v>
      </c>
      <c r="AH10" s="67" t="s">
        <v>361</v>
      </c>
      <c r="AI10" s="67" t="n">
        <v>20.49</v>
      </c>
      <c r="AJ10" s="67" t="s">
        <v>348</v>
      </c>
      <c r="AK10" s="67" t="s">
        <v>207</v>
      </c>
      <c r="AL10" s="67" t="s">
        <v>450</v>
      </c>
      <c r="AM10" s="67" t="s">
        <v>386</v>
      </c>
      <c r="AN10" s="67" t="s">
        <v>360</v>
      </c>
      <c r="AO10" s="67" t="s">
        <v>360</v>
      </c>
      <c r="AP10" s="67" t="s">
        <v>387</v>
      </c>
      <c r="AQ10" s="67" t="s">
        <v>360</v>
      </c>
      <c r="AR10" s="67" t="s">
        <v>414</v>
      </c>
      <c r="AS10" s="67" t="s">
        <v>360</v>
      </c>
      <c r="AT10" s="67" t="s">
        <v>362</v>
      </c>
      <c r="AU10" s="67" t="s">
        <v>451</v>
      </c>
      <c r="AV10" s="67" t="s">
        <v>430</v>
      </c>
      <c r="AW10" s="28" t="n">
        <v>3</v>
      </c>
      <c r="AX10" s="28" t="n">
        <v>69.12</v>
      </c>
    </row>
    <row r="11" customFormat="false" ht="14.4" hidden="false" customHeight="false" outlineLevel="0" collapsed="false">
      <c r="B11" s="19" t="s">
        <v>237</v>
      </c>
      <c r="C11" s="20" t="s">
        <v>150</v>
      </c>
      <c r="D11" s="20" t="s">
        <v>238</v>
      </c>
      <c r="E11" s="9" t="n">
        <v>7</v>
      </c>
      <c r="F11" s="28" t="n">
        <v>4.2</v>
      </c>
      <c r="G11" s="28" t="n">
        <v>3</v>
      </c>
      <c r="H11" s="76" t="n">
        <v>14.2</v>
      </c>
      <c r="I11" s="76"/>
      <c r="J11" s="76" t="n">
        <f aca="false">H11-I11</f>
        <v>14.2</v>
      </c>
      <c r="K11" s="78" t="n">
        <v>0.51</v>
      </c>
      <c r="L11" s="78" t="n">
        <v>0</v>
      </c>
      <c r="M11" s="78" t="n">
        <v>0.53</v>
      </c>
      <c r="N11" s="78" t="n">
        <v>0.8</v>
      </c>
      <c r="O11" s="78" t="n">
        <v>0.96</v>
      </c>
      <c r="P11" s="78" t="n">
        <v>2</v>
      </c>
      <c r="Q11" s="58" t="n">
        <v>0</v>
      </c>
      <c r="R11" s="78" t="n">
        <v>0</v>
      </c>
      <c r="S11" s="78" t="n">
        <v>1</v>
      </c>
      <c r="T11" s="78" t="n">
        <v>0.5</v>
      </c>
      <c r="U11" s="67" t="n">
        <v>16.33</v>
      </c>
      <c r="V11" s="67" t="s">
        <v>238</v>
      </c>
      <c r="W11" s="67" t="s">
        <v>150</v>
      </c>
      <c r="X11" s="67" t="s">
        <v>452</v>
      </c>
      <c r="Y11" s="67" t="s">
        <v>361</v>
      </c>
      <c r="Z11" s="67" t="s">
        <v>453</v>
      </c>
      <c r="AA11" s="67" t="s">
        <v>382</v>
      </c>
      <c r="AB11" s="67" t="s">
        <v>382</v>
      </c>
      <c r="AC11" s="67" t="s">
        <v>362</v>
      </c>
      <c r="AD11" s="67" t="s">
        <v>364</v>
      </c>
      <c r="AE11" s="67" t="s">
        <v>411</v>
      </c>
      <c r="AF11" s="67" t="s">
        <v>366</v>
      </c>
      <c r="AG11" s="67" t="s">
        <v>372</v>
      </c>
      <c r="AH11" s="67" t="s">
        <v>384</v>
      </c>
      <c r="AI11" s="67" t="n">
        <v>26.58</v>
      </c>
      <c r="AJ11" s="67" t="s">
        <v>238</v>
      </c>
      <c r="AK11" s="67" t="s">
        <v>150</v>
      </c>
      <c r="AL11" s="67" t="s">
        <v>454</v>
      </c>
      <c r="AM11" s="67" t="s">
        <v>360</v>
      </c>
      <c r="AN11" s="67" t="s">
        <v>360</v>
      </c>
      <c r="AO11" s="67" t="s">
        <v>360</v>
      </c>
      <c r="AP11" s="67" t="s">
        <v>362</v>
      </c>
      <c r="AQ11" s="67" t="s">
        <v>360</v>
      </c>
      <c r="AR11" s="67" t="s">
        <v>455</v>
      </c>
      <c r="AS11" s="67" t="s">
        <v>362</v>
      </c>
      <c r="AT11" s="67" t="s">
        <v>362</v>
      </c>
      <c r="AU11" s="67" t="s">
        <v>415</v>
      </c>
      <c r="AV11" s="67" t="s">
        <v>430</v>
      </c>
      <c r="AW11" s="28" t="n">
        <v>3</v>
      </c>
      <c r="AX11" s="28" t="n">
        <v>63.42</v>
      </c>
    </row>
    <row r="12" customFormat="false" ht="14.4" hidden="false" customHeight="false" outlineLevel="0" collapsed="false">
      <c r="B12" s="19" t="s">
        <v>156</v>
      </c>
      <c r="C12" s="20" t="s">
        <v>160</v>
      </c>
      <c r="D12" s="20" t="s">
        <v>161</v>
      </c>
      <c r="E12" s="85" t="n">
        <v>4</v>
      </c>
      <c r="F12" s="86" t="s">
        <v>159</v>
      </c>
      <c r="G12" s="86" t="s">
        <v>159</v>
      </c>
      <c r="H12" s="87" t="n">
        <v>4</v>
      </c>
      <c r="I12" s="76"/>
      <c r="J12" s="76" t="n">
        <f aca="false">H12-I12</f>
        <v>4</v>
      </c>
      <c r="K12" s="78" t="n">
        <v>0.6</v>
      </c>
      <c r="L12" s="78" t="n">
        <v>0.5</v>
      </c>
      <c r="M12" s="78" t="n">
        <v>0.5</v>
      </c>
      <c r="N12" s="78" t="n">
        <v>0.92</v>
      </c>
      <c r="O12" s="78" t="n">
        <v>0.69</v>
      </c>
      <c r="P12" s="78" t="n">
        <v>1.44</v>
      </c>
      <c r="Q12" s="58" t="n">
        <v>0</v>
      </c>
      <c r="R12" s="80" t="s">
        <v>314</v>
      </c>
      <c r="S12" s="80" t="s">
        <v>314</v>
      </c>
      <c r="T12" s="78" t="n">
        <v>0.38</v>
      </c>
      <c r="U12" s="67" t="n">
        <v>23.08</v>
      </c>
      <c r="V12" s="67" t="s">
        <v>161</v>
      </c>
      <c r="W12" s="67" t="s">
        <v>160</v>
      </c>
      <c r="X12" s="67" t="s">
        <v>456</v>
      </c>
      <c r="Y12" s="67" t="s">
        <v>362</v>
      </c>
      <c r="Z12" s="67" t="s">
        <v>362</v>
      </c>
      <c r="AA12" s="67" t="s">
        <v>362</v>
      </c>
      <c r="AB12" s="67" t="s">
        <v>382</v>
      </c>
      <c r="AC12" s="67" t="s">
        <v>362</v>
      </c>
      <c r="AD12" s="67" t="s">
        <v>362</v>
      </c>
      <c r="AE12" s="67" t="s">
        <v>365</v>
      </c>
      <c r="AF12" s="67" t="s">
        <v>362</v>
      </c>
      <c r="AG12" s="67" t="s">
        <v>372</v>
      </c>
      <c r="AH12" s="67" t="s">
        <v>414</v>
      </c>
      <c r="AI12" s="67" t="n">
        <v>23.5</v>
      </c>
      <c r="AJ12" s="67" t="s">
        <v>161</v>
      </c>
      <c r="AK12" s="67" t="s">
        <v>160</v>
      </c>
      <c r="AL12" s="67" t="s">
        <v>457</v>
      </c>
      <c r="AM12" s="67" t="s">
        <v>360</v>
      </c>
      <c r="AN12" s="67" t="s">
        <v>360</v>
      </c>
      <c r="AO12" s="67" t="s">
        <v>458</v>
      </c>
      <c r="AP12" s="67" t="s">
        <v>362</v>
      </c>
      <c r="AQ12" s="67" t="s">
        <v>361</v>
      </c>
      <c r="AR12" s="67" t="s">
        <v>459</v>
      </c>
      <c r="AS12" s="67" t="s">
        <v>362</v>
      </c>
      <c r="AT12" s="67" t="s">
        <v>382</v>
      </c>
      <c r="AU12" s="67" t="s">
        <v>415</v>
      </c>
      <c r="AV12" s="67" t="s">
        <v>415</v>
      </c>
      <c r="AW12" s="28" t="n">
        <v>2</v>
      </c>
      <c r="AX12" s="28" t="n">
        <v>55.61</v>
      </c>
    </row>
    <row r="13" customFormat="false" ht="14.4" hidden="false" customHeight="false" outlineLevel="0" collapsed="false">
      <c r="B13" s="19" t="s">
        <v>177</v>
      </c>
      <c r="C13" s="20" t="s">
        <v>178</v>
      </c>
      <c r="D13" s="20" t="s">
        <v>179</v>
      </c>
      <c r="E13" s="85" t="n">
        <v>4</v>
      </c>
      <c r="F13" s="86" t="s">
        <v>159</v>
      </c>
      <c r="G13" s="86" t="s">
        <v>159</v>
      </c>
      <c r="H13" s="87" t="n">
        <v>4</v>
      </c>
      <c r="I13" s="76"/>
      <c r="J13" s="76" t="n">
        <f aca="false">H13-I13</f>
        <v>4</v>
      </c>
      <c r="K13" s="78" t="n">
        <v>0.8</v>
      </c>
      <c r="L13" s="78" t="n">
        <v>0.44</v>
      </c>
      <c r="M13" s="78" t="n">
        <v>0.29</v>
      </c>
      <c r="N13" s="78" t="n">
        <v>0.96</v>
      </c>
      <c r="O13" s="78" t="n">
        <v>0.46</v>
      </c>
      <c r="P13" s="78" t="n">
        <v>1.88</v>
      </c>
      <c r="Q13" s="58" t="n">
        <v>0</v>
      </c>
      <c r="R13" s="78" t="n">
        <v>0</v>
      </c>
      <c r="S13" s="78" t="n">
        <v>0.5</v>
      </c>
      <c r="T13" s="78" t="n">
        <v>0.13</v>
      </c>
      <c r="U13" s="67" t="n">
        <v>23.97</v>
      </c>
      <c r="V13" s="67" t="s">
        <v>179</v>
      </c>
      <c r="W13" s="67" t="s">
        <v>178</v>
      </c>
      <c r="X13" s="67" t="s">
        <v>460</v>
      </c>
      <c r="Y13" s="67" t="s">
        <v>362</v>
      </c>
      <c r="Z13" s="67" t="s">
        <v>362</v>
      </c>
      <c r="AA13" s="67" t="s">
        <v>362</v>
      </c>
      <c r="AB13" s="67" t="s">
        <v>362</v>
      </c>
      <c r="AC13" s="67" t="s">
        <v>402</v>
      </c>
      <c r="AD13" s="67" t="s">
        <v>362</v>
      </c>
      <c r="AE13" s="67" t="s">
        <v>365</v>
      </c>
      <c r="AF13" s="67" t="s">
        <v>370</v>
      </c>
      <c r="AG13" s="67" t="s">
        <v>372</v>
      </c>
      <c r="AH13" s="67" t="s">
        <v>364</v>
      </c>
      <c r="AI13" s="67" t="n">
        <v>23.43</v>
      </c>
      <c r="AJ13" s="67" t="s">
        <v>179</v>
      </c>
      <c r="AK13" s="67" t="s">
        <v>178</v>
      </c>
      <c r="AL13" s="67" t="s">
        <v>461</v>
      </c>
      <c r="AM13" s="67" t="s">
        <v>422</v>
      </c>
      <c r="AN13" s="67" t="s">
        <v>360</v>
      </c>
      <c r="AO13" s="67" t="s">
        <v>365</v>
      </c>
      <c r="AP13" s="67" t="s">
        <v>362</v>
      </c>
      <c r="AQ13" s="83" t="n">
        <v>0</v>
      </c>
      <c r="AR13" s="67" t="s">
        <v>414</v>
      </c>
      <c r="AS13" s="67" t="s">
        <v>362</v>
      </c>
      <c r="AT13" s="67" t="s">
        <v>362</v>
      </c>
      <c r="AU13" s="67" t="s">
        <v>415</v>
      </c>
      <c r="AV13" s="67" t="s">
        <v>415</v>
      </c>
      <c r="AW13" s="28" t="n">
        <v>2</v>
      </c>
      <c r="AX13" s="28" t="n">
        <v>56.85</v>
      </c>
    </row>
    <row r="14" customFormat="false" ht="14.4" hidden="false" customHeight="false" outlineLevel="0" collapsed="false">
      <c r="B14" s="19" t="s">
        <v>177</v>
      </c>
      <c r="C14" s="20" t="s">
        <v>180</v>
      </c>
      <c r="D14" s="20" t="s">
        <v>181</v>
      </c>
      <c r="E14" s="85" t="n">
        <v>4</v>
      </c>
      <c r="F14" s="86" t="s">
        <v>159</v>
      </c>
      <c r="G14" s="86" t="s">
        <v>159</v>
      </c>
      <c r="H14" s="87" t="n">
        <v>4</v>
      </c>
      <c r="I14" s="76"/>
      <c r="J14" s="76" t="n">
        <f aca="false">H14-I14</f>
        <v>4</v>
      </c>
      <c r="K14" s="78" t="n">
        <v>0.72</v>
      </c>
      <c r="L14" s="78" t="n">
        <v>0.25</v>
      </c>
      <c r="M14" s="78" t="n">
        <v>0.39</v>
      </c>
      <c r="N14" s="78" t="n">
        <v>0.84</v>
      </c>
      <c r="O14" s="78" t="n">
        <v>0.5</v>
      </c>
      <c r="P14" s="78" t="n">
        <v>1.13</v>
      </c>
      <c r="Q14" s="58" t="n">
        <v>0</v>
      </c>
      <c r="R14" s="78" t="n">
        <v>0.33</v>
      </c>
      <c r="S14" s="78" t="n">
        <v>0</v>
      </c>
      <c r="T14" s="78" t="n">
        <v>0.25</v>
      </c>
      <c r="U14" s="67" t="n">
        <v>22.39</v>
      </c>
      <c r="V14" s="67" t="s">
        <v>181</v>
      </c>
      <c r="W14" s="67" t="s">
        <v>180</v>
      </c>
      <c r="X14" s="67" t="s">
        <v>462</v>
      </c>
      <c r="Y14" s="67" t="s">
        <v>362</v>
      </c>
      <c r="Z14" s="67" t="s">
        <v>362</v>
      </c>
      <c r="AA14" s="67" t="s">
        <v>362</v>
      </c>
      <c r="AB14" s="67" t="s">
        <v>362</v>
      </c>
      <c r="AC14" s="67" t="s">
        <v>463</v>
      </c>
      <c r="AD14" s="67" t="s">
        <v>362</v>
      </c>
      <c r="AE14" s="67" t="s">
        <v>365</v>
      </c>
      <c r="AF14" s="67" t="s">
        <v>362</v>
      </c>
      <c r="AG14" s="67" t="s">
        <v>159</v>
      </c>
      <c r="AH14" s="67" t="s">
        <v>159</v>
      </c>
      <c r="AI14" s="67" t="n">
        <v>26.65</v>
      </c>
      <c r="AJ14" s="67" t="s">
        <v>181</v>
      </c>
      <c r="AK14" s="67" t="s">
        <v>180</v>
      </c>
      <c r="AL14" s="67" t="s">
        <v>464</v>
      </c>
      <c r="AM14" s="67" t="s">
        <v>360</v>
      </c>
      <c r="AN14" s="67" t="s">
        <v>360</v>
      </c>
      <c r="AO14" s="67" t="s">
        <v>365</v>
      </c>
      <c r="AP14" s="67" t="s">
        <v>362</v>
      </c>
      <c r="AQ14" s="67" t="s">
        <v>360</v>
      </c>
      <c r="AR14" s="67" t="s">
        <v>465</v>
      </c>
      <c r="AS14" s="67" t="s">
        <v>362</v>
      </c>
      <c r="AT14" s="67" t="s">
        <v>362</v>
      </c>
      <c r="AU14" s="67" t="s">
        <v>415</v>
      </c>
      <c r="AV14" s="67" t="s">
        <v>415</v>
      </c>
      <c r="AW14" s="28" t="n">
        <v>2</v>
      </c>
      <c r="AX14" s="28" t="n">
        <v>57.45</v>
      </c>
    </row>
    <row r="15" customFormat="false" ht="14.4" hidden="false" customHeight="false" outlineLevel="0" collapsed="false">
      <c r="B15" s="19" t="s">
        <v>184</v>
      </c>
      <c r="C15" s="20" t="s">
        <v>185</v>
      </c>
      <c r="D15" s="20" t="s">
        <v>186</v>
      </c>
      <c r="E15" s="9" t="n">
        <v>4</v>
      </c>
      <c r="F15" s="30" t="s">
        <v>159</v>
      </c>
      <c r="G15" s="30" t="s">
        <v>159</v>
      </c>
      <c r="H15" s="76" t="n">
        <v>4</v>
      </c>
      <c r="I15" s="76"/>
      <c r="J15" s="76" t="n">
        <f aca="false">H15-I15</f>
        <v>4</v>
      </c>
      <c r="K15" s="80" t="s">
        <v>314</v>
      </c>
      <c r="L15" s="78" t="n">
        <v>0.92</v>
      </c>
      <c r="M15" s="78" t="n">
        <v>0.4</v>
      </c>
      <c r="N15" s="78" t="n">
        <v>1</v>
      </c>
      <c r="O15" s="78" t="n">
        <v>0.7</v>
      </c>
      <c r="P15" s="78" t="n">
        <v>1.01</v>
      </c>
      <c r="Q15" s="58" t="n">
        <v>1</v>
      </c>
      <c r="R15" s="78" t="n">
        <v>0</v>
      </c>
      <c r="S15" s="80" t="s">
        <v>314</v>
      </c>
      <c r="T15" s="78" t="n">
        <v>0.75</v>
      </c>
      <c r="U15" s="67" t="n">
        <v>19.1</v>
      </c>
      <c r="V15" s="67" t="s">
        <v>186</v>
      </c>
      <c r="W15" s="67" t="s">
        <v>185</v>
      </c>
      <c r="X15" s="67" t="s">
        <v>466</v>
      </c>
      <c r="Y15" s="67" t="s">
        <v>362</v>
      </c>
      <c r="Z15" s="67" t="s">
        <v>362</v>
      </c>
      <c r="AA15" s="67" t="s">
        <v>362</v>
      </c>
      <c r="AB15" s="67" t="s">
        <v>372</v>
      </c>
      <c r="AC15" s="67" t="s">
        <v>362</v>
      </c>
      <c r="AD15" s="67" t="s">
        <v>362</v>
      </c>
      <c r="AE15" s="67" t="s">
        <v>159</v>
      </c>
      <c r="AF15" s="67" t="s">
        <v>366</v>
      </c>
      <c r="AG15" s="67" t="s">
        <v>365</v>
      </c>
      <c r="AH15" s="67" t="s">
        <v>360</v>
      </c>
      <c r="AI15" s="67" t="n">
        <v>24.77</v>
      </c>
      <c r="AJ15" s="67" t="s">
        <v>186</v>
      </c>
      <c r="AK15" s="67" t="s">
        <v>185</v>
      </c>
      <c r="AL15" s="67" t="s">
        <v>467</v>
      </c>
      <c r="AM15" s="67" t="s">
        <v>360</v>
      </c>
      <c r="AN15" s="67" t="s">
        <v>360</v>
      </c>
      <c r="AO15" s="67" t="s">
        <v>360</v>
      </c>
      <c r="AP15" s="67" t="s">
        <v>362</v>
      </c>
      <c r="AQ15" s="67" t="s">
        <v>372</v>
      </c>
      <c r="AR15" s="67" t="s">
        <v>465</v>
      </c>
      <c r="AS15" s="67" t="s">
        <v>362</v>
      </c>
      <c r="AT15" s="67" t="s">
        <v>429</v>
      </c>
      <c r="AU15" s="67" t="s">
        <v>415</v>
      </c>
      <c r="AV15" s="67" t="s">
        <v>415</v>
      </c>
      <c r="AW15" s="28" t="n">
        <v>2</v>
      </c>
      <c r="AX15" s="28" t="n">
        <v>53.65</v>
      </c>
    </row>
    <row r="16" customFormat="false" ht="14.4" hidden="false" customHeight="false" outlineLevel="0" collapsed="false">
      <c r="B16" s="19" t="s">
        <v>211</v>
      </c>
      <c r="C16" s="30" t="s">
        <v>202</v>
      </c>
      <c r="D16" s="30" t="s">
        <v>212</v>
      </c>
      <c r="E16" s="9" t="n">
        <v>6</v>
      </c>
      <c r="F16" s="28" t="n">
        <v>6.73</v>
      </c>
      <c r="G16" s="28" t="n">
        <v>2.54</v>
      </c>
      <c r="H16" s="76" t="n">
        <v>15.27</v>
      </c>
      <c r="I16" s="76" t="n">
        <v>1</v>
      </c>
      <c r="J16" s="76" t="n">
        <f aca="false">(H16-I16)</f>
        <v>14.27</v>
      </c>
      <c r="K16" s="78" t="n">
        <v>0.62</v>
      </c>
      <c r="L16" s="78" t="n">
        <v>0.38</v>
      </c>
      <c r="M16" s="78" t="n">
        <v>0.3</v>
      </c>
      <c r="N16" s="78" t="n">
        <v>0.88</v>
      </c>
      <c r="O16" s="78" t="n">
        <v>0.71</v>
      </c>
      <c r="P16" s="78" t="n">
        <v>1.63</v>
      </c>
      <c r="Q16" s="58" t="n">
        <v>0</v>
      </c>
      <c r="R16" s="78" t="n">
        <v>0</v>
      </c>
      <c r="S16" s="78" t="n">
        <v>0</v>
      </c>
      <c r="T16" s="78" t="n">
        <v>0.75</v>
      </c>
      <c r="U16" s="67" t="n">
        <v>13.85</v>
      </c>
      <c r="V16" s="67" t="s">
        <v>212</v>
      </c>
      <c r="W16" s="67" t="s">
        <v>202</v>
      </c>
      <c r="X16" s="67" t="s">
        <v>468</v>
      </c>
      <c r="Y16" s="67" t="s">
        <v>360</v>
      </c>
      <c r="Z16" s="67" t="s">
        <v>453</v>
      </c>
      <c r="AA16" s="67" t="s">
        <v>362</v>
      </c>
      <c r="AB16" s="67" t="s">
        <v>372</v>
      </c>
      <c r="AC16" s="67" t="s">
        <v>360</v>
      </c>
      <c r="AD16" s="67" t="s">
        <v>362</v>
      </c>
      <c r="AE16" s="67" t="s">
        <v>469</v>
      </c>
      <c r="AF16" s="67" t="s">
        <v>372</v>
      </c>
      <c r="AG16" s="67" t="s">
        <v>159</v>
      </c>
      <c r="AH16" s="67" t="s">
        <v>470</v>
      </c>
      <c r="AI16" s="67" t="n">
        <v>24.28</v>
      </c>
      <c r="AJ16" s="67" t="s">
        <v>212</v>
      </c>
      <c r="AK16" s="67" t="s">
        <v>202</v>
      </c>
      <c r="AL16" s="67" t="s">
        <v>471</v>
      </c>
      <c r="AM16" s="67" t="s">
        <v>422</v>
      </c>
      <c r="AN16" s="67" t="s">
        <v>360</v>
      </c>
      <c r="AO16" s="67" t="s">
        <v>472</v>
      </c>
      <c r="AP16" s="67" t="s">
        <v>362</v>
      </c>
      <c r="AQ16" s="67" t="s">
        <v>372</v>
      </c>
      <c r="AR16" s="67" t="s">
        <v>473</v>
      </c>
      <c r="AS16" s="67" t="s">
        <v>362</v>
      </c>
      <c r="AT16" s="67" t="s">
        <v>362</v>
      </c>
      <c r="AU16" s="67" t="s">
        <v>415</v>
      </c>
      <c r="AV16" s="67" t="s">
        <v>430</v>
      </c>
      <c r="AW16" s="28" t="n">
        <v>2</v>
      </c>
      <c r="AX16" s="28" t="n">
        <v>58.66</v>
      </c>
    </row>
    <row r="17" customFormat="false" ht="14.4" hidden="false" customHeight="false" outlineLevel="0" collapsed="false">
      <c r="B17" s="19" t="s">
        <v>276</v>
      </c>
      <c r="C17" s="30" t="s">
        <v>277</v>
      </c>
      <c r="D17" s="30" t="s">
        <v>278</v>
      </c>
      <c r="E17" s="9" t="n">
        <v>6</v>
      </c>
      <c r="F17" s="28" t="n">
        <v>10.25</v>
      </c>
      <c r="G17" s="28" t="n">
        <v>0.44</v>
      </c>
      <c r="H17" s="76" t="n">
        <v>16.69</v>
      </c>
      <c r="I17" s="76" t="n">
        <v>2</v>
      </c>
      <c r="J17" s="76" t="n">
        <f aca="false">(H17-I17)</f>
        <v>14.69</v>
      </c>
      <c r="K17" s="78" t="n">
        <v>0.6</v>
      </c>
      <c r="L17" s="78" t="n">
        <v>0.25</v>
      </c>
      <c r="M17" s="78" t="n">
        <v>0.5</v>
      </c>
      <c r="N17" s="78" t="n">
        <v>0.88</v>
      </c>
      <c r="O17" s="78" t="n">
        <v>0.7</v>
      </c>
      <c r="P17" s="78" t="n">
        <v>1.35</v>
      </c>
      <c r="Q17" s="58" t="n">
        <v>0</v>
      </c>
      <c r="R17" s="80" t="s">
        <v>314</v>
      </c>
      <c r="S17" s="80" t="s">
        <v>314</v>
      </c>
      <c r="T17" s="80" t="s">
        <v>314</v>
      </c>
      <c r="U17" s="67" t="n">
        <v>22.47</v>
      </c>
      <c r="V17" s="67" t="s">
        <v>278</v>
      </c>
      <c r="W17" s="67" t="s">
        <v>277</v>
      </c>
      <c r="X17" s="67" t="s">
        <v>474</v>
      </c>
      <c r="Y17" s="67" t="s">
        <v>362</v>
      </c>
      <c r="Z17" s="67" t="s">
        <v>362</v>
      </c>
      <c r="AA17" s="67" t="s">
        <v>362</v>
      </c>
      <c r="AB17" s="67" t="s">
        <v>475</v>
      </c>
      <c r="AC17" s="67" t="s">
        <v>444</v>
      </c>
      <c r="AD17" s="67" t="s">
        <v>364</v>
      </c>
      <c r="AE17" s="67" t="s">
        <v>476</v>
      </c>
      <c r="AF17" s="67" t="s">
        <v>362</v>
      </c>
      <c r="AG17" s="67" t="s">
        <v>365</v>
      </c>
      <c r="AH17" s="67" t="s">
        <v>365</v>
      </c>
      <c r="AI17" s="67" t="n">
        <v>21.16</v>
      </c>
      <c r="AJ17" s="67" t="s">
        <v>278</v>
      </c>
      <c r="AK17" s="67" t="s">
        <v>277</v>
      </c>
      <c r="AL17" s="67" t="s">
        <v>477</v>
      </c>
      <c r="AM17" s="67" t="s">
        <v>478</v>
      </c>
      <c r="AN17" s="67" t="s">
        <v>360</v>
      </c>
      <c r="AO17" s="67" t="s">
        <v>479</v>
      </c>
      <c r="AP17" s="67" t="s">
        <v>362</v>
      </c>
      <c r="AQ17" s="83" t="n">
        <v>0</v>
      </c>
      <c r="AR17" s="67" t="s">
        <v>480</v>
      </c>
      <c r="AS17" s="67" t="s">
        <v>362</v>
      </c>
      <c r="AT17" s="67" t="s">
        <v>362</v>
      </c>
      <c r="AU17" s="67" t="s">
        <v>415</v>
      </c>
      <c r="AV17" s="67" t="s">
        <v>481</v>
      </c>
      <c r="AW17" s="28" t="n">
        <v>3</v>
      </c>
      <c r="AX17" s="28" t="n">
        <v>64.6</v>
      </c>
    </row>
    <row r="18" customFormat="false" ht="14.4" hidden="false" customHeight="false" outlineLevel="0" collapsed="false">
      <c r="B18" s="19" t="s">
        <v>217</v>
      </c>
      <c r="C18" s="30" t="s">
        <v>218</v>
      </c>
      <c r="D18" s="30" t="s">
        <v>219</v>
      </c>
      <c r="E18" s="85" t="n">
        <v>3</v>
      </c>
      <c r="F18" s="30" t="s">
        <v>159</v>
      </c>
      <c r="G18" s="30" t="s">
        <v>159</v>
      </c>
      <c r="H18" s="76" t="n">
        <v>3</v>
      </c>
      <c r="I18" s="76"/>
      <c r="J18" s="76" t="n">
        <f aca="false">(H18-I18)</f>
        <v>3</v>
      </c>
      <c r="K18" s="78" t="n">
        <v>0.35</v>
      </c>
      <c r="L18" s="80" t="s">
        <v>314</v>
      </c>
      <c r="M18" s="78" t="n">
        <v>0.5</v>
      </c>
      <c r="N18" s="78" t="n">
        <v>0.96</v>
      </c>
      <c r="O18" s="78" t="n">
        <v>0.43</v>
      </c>
      <c r="P18" s="78" t="n">
        <v>1.75</v>
      </c>
      <c r="Q18" s="57" t="s">
        <v>159</v>
      </c>
      <c r="R18" s="80" t="s">
        <v>314</v>
      </c>
      <c r="S18" s="80" t="s">
        <v>314</v>
      </c>
      <c r="T18" s="80" t="s">
        <v>314</v>
      </c>
      <c r="U18" s="67" t="n">
        <v>17.87</v>
      </c>
      <c r="V18" s="67" t="s">
        <v>219</v>
      </c>
      <c r="W18" s="67" t="s">
        <v>218</v>
      </c>
      <c r="X18" s="67" t="s">
        <v>482</v>
      </c>
      <c r="Y18" s="67" t="s">
        <v>362</v>
      </c>
      <c r="Z18" s="67" t="s">
        <v>362</v>
      </c>
      <c r="AA18" s="67" t="s">
        <v>382</v>
      </c>
      <c r="AB18" s="67" t="s">
        <v>372</v>
      </c>
      <c r="AC18" s="67" t="s">
        <v>483</v>
      </c>
      <c r="AD18" s="67" t="s">
        <v>362</v>
      </c>
      <c r="AE18" s="67" t="s">
        <v>365</v>
      </c>
      <c r="AF18" s="67" t="s">
        <v>370</v>
      </c>
      <c r="AG18" s="67" t="s">
        <v>159</v>
      </c>
      <c r="AH18" s="67" t="s">
        <v>384</v>
      </c>
      <c r="AI18" s="67" t="n">
        <v>11.38</v>
      </c>
      <c r="AJ18" s="67" t="s">
        <v>219</v>
      </c>
      <c r="AK18" s="67" t="s">
        <v>218</v>
      </c>
      <c r="AL18" s="67" t="s">
        <v>484</v>
      </c>
      <c r="AM18" s="67" t="s">
        <v>435</v>
      </c>
      <c r="AN18" s="67" t="s">
        <v>372</v>
      </c>
      <c r="AO18" s="67" t="s">
        <v>372</v>
      </c>
      <c r="AP18" s="67" t="s">
        <v>387</v>
      </c>
      <c r="AQ18" s="83" t="n">
        <v>0</v>
      </c>
      <c r="AR18" s="67" t="s">
        <v>485</v>
      </c>
      <c r="AS18" s="67" t="s">
        <v>361</v>
      </c>
      <c r="AT18" s="67" t="s">
        <v>486</v>
      </c>
      <c r="AU18" s="67" t="s">
        <v>487</v>
      </c>
      <c r="AV18" s="67" t="s">
        <v>488</v>
      </c>
      <c r="AW18" s="28" t="n">
        <v>1</v>
      </c>
      <c r="AX18" s="28" t="n">
        <v>36.24</v>
      </c>
    </row>
    <row r="19" customFormat="false" ht="14.4" hidden="false" customHeight="false" outlineLevel="0" collapsed="false">
      <c r="B19" s="19" t="s">
        <v>217</v>
      </c>
      <c r="C19" s="30" t="s">
        <v>220</v>
      </c>
      <c r="D19" s="30" t="s">
        <v>221</v>
      </c>
      <c r="E19" s="85" t="n">
        <v>3</v>
      </c>
      <c r="F19" s="30" t="s">
        <v>159</v>
      </c>
      <c r="G19" s="30" t="s">
        <v>159</v>
      </c>
      <c r="H19" s="76" t="n">
        <v>3</v>
      </c>
      <c r="I19" s="76"/>
      <c r="J19" s="76" t="n">
        <f aca="false">(H19-I19)</f>
        <v>3</v>
      </c>
      <c r="K19" s="78" t="n">
        <v>0.54</v>
      </c>
      <c r="L19" s="78" t="n">
        <v>0.58</v>
      </c>
      <c r="M19" s="78" t="n">
        <v>0.88</v>
      </c>
      <c r="N19" s="78" t="n">
        <v>0.84</v>
      </c>
      <c r="O19" s="78" t="n">
        <v>0.86</v>
      </c>
      <c r="P19" s="78" t="n">
        <v>1.59</v>
      </c>
      <c r="Q19" s="58" t="n">
        <v>0</v>
      </c>
      <c r="R19" s="80" t="s">
        <v>314</v>
      </c>
      <c r="S19" s="80" t="s">
        <v>314</v>
      </c>
      <c r="T19" s="78" t="n">
        <v>0</v>
      </c>
      <c r="U19" s="67" t="n">
        <v>22.41</v>
      </c>
      <c r="V19" s="67" t="s">
        <v>221</v>
      </c>
      <c r="W19" s="67" t="s">
        <v>220</v>
      </c>
      <c r="X19" s="67" t="s">
        <v>489</v>
      </c>
      <c r="Y19" s="67" t="s">
        <v>362</v>
      </c>
      <c r="Z19" s="67" t="s">
        <v>362</v>
      </c>
      <c r="AA19" s="67" t="s">
        <v>362</v>
      </c>
      <c r="AB19" s="67" t="s">
        <v>382</v>
      </c>
      <c r="AC19" s="67" t="s">
        <v>490</v>
      </c>
      <c r="AD19" s="67" t="s">
        <v>376</v>
      </c>
      <c r="AE19" s="67" t="s">
        <v>375</v>
      </c>
      <c r="AF19" s="67" t="s">
        <v>370</v>
      </c>
      <c r="AG19" s="67" t="s">
        <v>365</v>
      </c>
      <c r="AH19" s="67" t="s">
        <v>364</v>
      </c>
      <c r="AI19" s="67" t="n">
        <v>22.97</v>
      </c>
      <c r="AJ19" s="67" t="s">
        <v>221</v>
      </c>
      <c r="AK19" s="67" t="s">
        <v>220</v>
      </c>
      <c r="AL19" s="67" t="s">
        <v>491</v>
      </c>
      <c r="AM19" s="67" t="s">
        <v>425</v>
      </c>
      <c r="AN19" s="67" t="s">
        <v>360</v>
      </c>
      <c r="AO19" s="67" t="s">
        <v>479</v>
      </c>
      <c r="AP19" s="67" t="s">
        <v>362</v>
      </c>
      <c r="AQ19" s="67" t="s">
        <v>365</v>
      </c>
      <c r="AR19" s="67" t="s">
        <v>492</v>
      </c>
      <c r="AS19" s="67" t="s">
        <v>362</v>
      </c>
      <c r="AT19" s="67" t="s">
        <v>362</v>
      </c>
      <c r="AU19" s="67" t="s">
        <v>415</v>
      </c>
      <c r="AV19" s="67" t="s">
        <v>430</v>
      </c>
      <c r="AW19" s="28" t="n">
        <v>2</v>
      </c>
      <c r="AX19" s="28" t="n">
        <v>53.66</v>
      </c>
    </row>
    <row r="20" customFormat="false" ht="14.4" hidden="false" customHeight="false" outlineLevel="0" collapsed="false">
      <c r="B20" s="19" t="s">
        <v>149</v>
      </c>
      <c r="C20" s="30" t="s">
        <v>152</v>
      </c>
      <c r="D20" s="30" t="s">
        <v>153</v>
      </c>
      <c r="E20" s="9" t="n">
        <v>8</v>
      </c>
      <c r="F20" s="28" t="n">
        <v>12</v>
      </c>
      <c r="G20" s="28" t="n">
        <v>2.47</v>
      </c>
      <c r="H20" s="76" t="n">
        <v>22.47</v>
      </c>
      <c r="I20" s="76"/>
      <c r="J20" s="76" t="n">
        <f aca="false">(H20-I20)</f>
        <v>22.47</v>
      </c>
      <c r="K20" s="78" t="n">
        <v>0.67</v>
      </c>
      <c r="L20" s="80" t="s">
        <v>314</v>
      </c>
      <c r="M20" s="78" t="n">
        <v>0</v>
      </c>
      <c r="N20" s="78" t="n">
        <v>1</v>
      </c>
      <c r="O20" s="78" t="n">
        <v>0.64</v>
      </c>
      <c r="P20" s="78" t="n">
        <v>1.78</v>
      </c>
      <c r="Q20" s="58" t="n">
        <v>1</v>
      </c>
      <c r="R20" s="80" t="s">
        <v>314</v>
      </c>
      <c r="S20" s="78" t="n">
        <v>0.5</v>
      </c>
      <c r="T20" s="78" t="n">
        <v>0.25</v>
      </c>
      <c r="U20" s="67" t="n">
        <v>6.93</v>
      </c>
      <c r="V20" s="67" t="s">
        <v>153</v>
      </c>
      <c r="W20" s="67" t="s">
        <v>152</v>
      </c>
      <c r="X20" s="67" t="s">
        <v>493</v>
      </c>
      <c r="Y20" s="67" t="s">
        <v>372</v>
      </c>
      <c r="Z20" s="67" t="s">
        <v>360</v>
      </c>
      <c r="AA20" s="67" t="s">
        <v>372</v>
      </c>
      <c r="AB20" s="67" t="s">
        <v>387</v>
      </c>
      <c r="AC20" s="67" t="s">
        <v>494</v>
      </c>
      <c r="AD20" s="67" t="s">
        <v>372</v>
      </c>
      <c r="AE20" s="67" t="s">
        <v>365</v>
      </c>
      <c r="AF20" s="67" t="s">
        <v>366</v>
      </c>
      <c r="AG20" s="67" t="s">
        <v>372</v>
      </c>
      <c r="AH20" s="67" t="s">
        <v>384</v>
      </c>
      <c r="AI20" s="67" t="n">
        <v>20.85</v>
      </c>
      <c r="AJ20" s="67" t="s">
        <v>153</v>
      </c>
      <c r="AK20" s="67" t="s">
        <v>152</v>
      </c>
      <c r="AL20" s="67" t="s">
        <v>495</v>
      </c>
      <c r="AM20" s="67" t="s">
        <v>425</v>
      </c>
      <c r="AN20" s="67" t="s">
        <v>360</v>
      </c>
      <c r="AO20" s="67" t="s">
        <v>360</v>
      </c>
      <c r="AP20" s="67" t="s">
        <v>362</v>
      </c>
      <c r="AQ20" s="67" t="s">
        <v>361</v>
      </c>
      <c r="AR20" s="67" t="s">
        <v>372</v>
      </c>
      <c r="AS20" s="67" t="s">
        <v>362</v>
      </c>
      <c r="AT20" s="67" t="s">
        <v>429</v>
      </c>
      <c r="AU20" s="67" t="s">
        <v>374</v>
      </c>
      <c r="AV20" s="67" t="s">
        <v>496</v>
      </c>
      <c r="AW20" s="28" t="n">
        <v>2</v>
      </c>
      <c r="AX20" s="28" t="n">
        <v>56.08</v>
      </c>
    </row>
    <row r="21" customFormat="false" ht="14.4" hidden="false" customHeight="false" outlineLevel="0" collapsed="false">
      <c r="B21" s="19" t="s">
        <v>204</v>
      </c>
      <c r="C21" s="30" t="s">
        <v>205</v>
      </c>
      <c r="D21" s="30" t="s">
        <v>206</v>
      </c>
      <c r="E21" s="9" t="n">
        <v>3</v>
      </c>
      <c r="F21" s="30" t="s">
        <v>159</v>
      </c>
      <c r="G21" s="30" t="s">
        <v>159</v>
      </c>
      <c r="H21" s="76" t="n">
        <v>3</v>
      </c>
      <c r="I21" s="76"/>
      <c r="J21" s="76" t="n">
        <f aca="false">(H21-I21)</f>
        <v>3</v>
      </c>
      <c r="K21" s="78" t="n">
        <v>0.71</v>
      </c>
      <c r="L21" s="78" t="n">
        <v>0.13</v>
      </c>
      <c r="M21" s="78" t="n">
        <v>0.1</v>
      </c>
      <c r="N21" s="78" t="n">
        <v>0.92</v>
      </c>
      <c r="O21" s="78" t="n">
        <v>0.57</v>
      </c>
      <c r="P21" s="78" t="n">
        <v>2</v>
      </c>
      <c r="Q21" s="57" t="s">
        <v>159</v>
      </c>
      <c r="R21" s="78" t="n">
        <v>0</v>
      </c>
      <c r="S21" s="88" t="s">
        <v>159</v>
      </c>
      <c r="T21" s="88" t="s">
        <v>159</v>
      </c>
      <c r="U21" s="67" t="n">
        <v>10.12</v>
      </c>
      <c r="V21" s="67" t="s">
        <v>206</v>
      </c>
      <c r="W21" s="67" t="s">
        <v>205</v>
      </c>
      <c r="X21" s="67" t="s">
        <v>497</v>
      </c>
      <c r="Y21" s="67" t="s">
        <v>159</v>
      </c>
      <c r="Z21" s="67" t="s">
        <v>432</v>
      </c>
      <c r="AA21" s="67" t="s">
        <v>365</v>
      </c>
      <c r="AB21" s="67" t="s">
        <v>475</v>
      </c>
      <c r="AC21" s="67" t="s">
        <v>498</v>
      </c>
      <c r="AD21" s="67" t="s">
        <v>376</v>
      </c>
      <c r="AE21" s="67" t="s">
        <v>499</v>
      </c>
      <c r="AF21" s="67" t="s">
        <v>159</v>
      </c>
      <c r="AG21" s="67" t="s">
        <v>159</v>
      </c>
      <c r="AH21" s="67" t="s">
        <v>159</v>
      </c>
      <c r="AI21" s="67" t="n">
        <v>21.79</v>
      </c>
      <c r="AJ21" s="67" t="s">
        <v>206</v>
      </c>
      <c r="AK21" s="67" t="s">
        <v>205</v>
      </c>
      <c r="AL21" s="67" t="s">
        <v>500</v>
      </c>
      <c r="AM21" s="67" t="s">
        <v>425</v>
      </c>
      <c r="AN21" s="67" t="s">
        <v>360</v>
      </c>
      <c r="AO21" s="67" t="s">
        <v>422</v>
      </c>
      <c r="AP21" s="67" t="s">
        <v>418</v>
      </c>
      <c r="AQ21" s="67" t="s">
        <v>387</v>
      </c>
      <c r="AR21" s="67" t="s">
        <v>374</v>
      </c>
      <c r="AS21" s="67" t="s">
        <v>362</v>
      </c>
      <c r="AT21" s="67" t="s">
        <v>362</v>
      </c>
      <c r="AU21" s="67" t="s">
        <v>414</v>
      </c>
      <c r="AV21" s="67" t="s">
        <v>430</v>
      </c>
      <c r="AW21" s="28" t="n">
        <v>1</v>
      </c>
      <c r="AX21" s="28" t="n">
        <v>39.34</v>
      </c>
    </row>
    <row r="22" customFormat="false" ht="14.4" hidden="false" customHeight="false" outlineLevel="0" collapsed="false">
      <c r="B22" s="19" t="s">
        <v>276</v>
      </c>
      <c r="C22" s="30" t="s">
        <v>279</v>
      </c>
      <c r="D22" s="30" t="s">
        <v>280</v>
      </c>
      <c r="E22" s="9" t="n">
        <v>6</v>
      </c>
      <c r="F22" s="28" t="n">
        <v>10.25</v>
      </c>
      <c r="G22" s="28" t="n">
        <v>1.91</v>
      </c>
      <c r="H22" s="76" t="n">
        <v>18.16</v>
      </c>
      <c r="I22" s="76" t="n">
        <v>2</v>
      </c>
      <c r="J22" s="76" t="n">
        <f aca="false">(H22-I22)</f>
        <v>16.16</v>
      </c>
      <c r="K22" s="78" t="n">
        <v>0.17</v>
      </c>
      <c r="L22" s="78" t="n">
        <v>0.13</v>
      </c>
      <c r="M22" s="78" t="n">
        <v>0.58</v>
      </c>
      <c r="N22" s="78" t="n">
        <v>0.88</v>
      </c>
      <c r="O22" s="78" t="n">
        <v>0.68</v>
      </c>
      <c r="P22" s="78" t="n">
        <v>1.01</v>
      </c>
      <c r="Q22" s="58" t="n">
        <v>0</v>
      </c>
      <c r="R22" s="78" t="n">
        <v>0</v>
      </c>
      <c r="S22" s="78" t="n">
        <v>0.5</v>
      </c>
      <c r="T22" s="78" t="n">
        <v>0.38</v>
      </c>
      <c r="U22" s="67" t="n">
        <v>16.21</v>
      </c>
      <c r="V22" s="67" t="s">
        <v>280</v>
      </c>
      <c r="W22" s="67" t="s">
        <v>279</v>
      </c>
      <c r="X22" s="67" t="s">
        <v>501</v>
      </c>
      <c r="Y22" s="67" t="s">
        <v>370</v>
      </c>
      <c r="Z22" s="67" t="s">
        <v>502</v>
      </c>
      <c r="AA22" s="67" t="s">
        <v>371</v>
      </c>
      <c r="AB22" s="67" t="s">
        <v>360</v>
      </c>
      <c r="AC22" s="67" t="s">
        <v>503</v>
      </c>
      <c r="AD22" s="67" t="s">
        <v>362</v>
      </c>
      <c r="AE22" s="67" t="s">
        <v>504</v>
      </c>
      <c r="AF22" s="67" t="s">
        <v>366</v>
      </c>
      <c r="AG22" s="67" t="s">
        <v>372</v>
      </c>
      <c r="AH22" s="67" t="s">
        <v>159</v>
      </c>
      <c r="AI22" s="67" t="n">
        <v>21.06</v>
      </c>
      <c r="AJ22" s="67" t="s">
        <v>280</v>
      </c>
      <c r="AK22" s="67" t="s">
        <v>279</v>
      </c>
      <c r="AL22" s="67" t="s">
        <v>505</v>
      </c>
      <c r="AM22" s="67" t="s">
        <v>360</v>
      </c>
      <c r="AN22" s="67" t="s">
        <v>360</v>
      </c>
      <c r="AO22" s="67" t="s">
        <v>360</v>
      </c>
      <c r="AP22" s="67" t="s">
        <v>361</v>
      </c>
      <c r="AQ22" s="67" t="s">
        <v>387</v>
      </c>
      <c r="AR22" s="67" t="s">
        <v>506</v>
      </c>
      <c r="AS22" s="67" t="s">
        <v>362</v>
      </c>
      <c r="AT22" s="67" t="s">
        <v>362</v>
      </c>
      <c r="AU22" s="67" t="s">
        <v>374</v>
      </c>
      <c r="AV22" s="67" t="s">
        <v>415</v>
      </c>
      <c r="AW22" s="28" t="n">
        <v>2</v>
      </c>
      <c r="AX22" s="28" t="n">
        <v>59.73</v>
      </c>
    </row>
    <row r="23" customFormat="false" ht="14.4" hidden="false" customHeight="false" outlineLevel="0" collapsed="false">
      <c r="B23" s="19" t="s">
        <v>171</v>
      </c>
      <c r="C23" s="30" t="s">
        <v>172</v>
      </c>
      <c r="D23" s="30" t="s">
        <v>173</v>
      </c>
      <c r="E23" s="9" t="n">
        <v>4</v>
      </c>
      <c r="F23" s="28" t="n">
        <v>6.43</v>
      </c>
      <c r="G23" s="28" t="n">
        <v>1.64</v>
      </c>
      <c r="H23" s="76" t="n">
        <v>12.07</v>
      </c>
      <c r="I23" s="76"/>
      <c r="J23" s="76" t="n">
        <f aca="false">(H23-I23)</f>
        <v>12.07</v>
      </c>
      <c r="K23" s="78" t="n">
        <v>0.29</v>
      </c>
      <c r="L23" s="78" t="n">
        <v>0.67</v>
      </c>
      <c r="M23" s="80" t="s">
        <v>314</v>
      </c>
      <c r="N23" s="78" t="n">
        <v>0</v>
      </c>
      <c r="O23" s="78" t="n">
        <v>0.39</v>
      </c>
      <c r="P23" s="80" t="s">
        <v>314</v>
      </c>
      <c r="Q23" s="57" t="s">
        <v>159</v>
      </c>
      <c r="R23" s="80" t="s">
        <v>314</v>
      </c>
      <c r="S23" s="78" t="n">
        <v>0</v>
      </c>
      <c r="T23" s="80" t="s">
        <v>314</v>
      </c>
      <c r="U23" s="67" t="n">
        <v>13.02</v>
      </c>
      <c r="V23" s="67" t="s">
        <v>173</v>
      </c>
      <c r="W23" s="67" t="s">
        <v>172</v>
      </c>
      <c r="X23" s="67" t="s">
        <v>507</v>
      </c>
      <c r="Y23" s="67" t="s">
        <v>372</v>
      </c>
      <c r="Z23" s="67" t="s">
        <v>453</v>
      </c>
      <c r="AA23" s="67" t="s">
        <v>365</v>
      </c>
      <c r="AB23" s="67" t="s">
        <v>362</v>
      </c>
      <c r="AC23" s="67" t="s">
        <v>486</v>
      </c>
      <c r="AD23" s="67" t="s">
        <v>364</v>
      </c>
      <c r="AE23" s="67" t="s">
        <v>375</v>
      </c>
      <c r="AF23" s="67" t="s">
        <v>366</v>
      </c>
      <c r="AG23" s="67" t="s">
        <v>159</v>
      </c>
      <c r="AH23" s="67" t="s">
        <v>159</v>
      </c>
      <c r="AI23" s="89" t="s">
        <v>159</v>
      </c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W23" s="28" t="n">
        <v>1</v>
      </c>
      <c r="AX23" s="28" t="n">
        <v>26.44</v>
      </c>
    </row>
    <row r="24" customFormat="false" ht="14.4" hidden="false" customHeight="false" outlineLevel="0" collapsed="false">
      <c r="B24" s="19" t="s">
        <v>339</v>
      </c>
      <c r="C24" s="30" t="s">
        <v>340</v>
      </c>
      <c r="D24" s="30" t="s">
        <v>341</v>
      </c>
      <c r="E24" s="9" t="n">
        <v>5</v>
      </c>
      <c r="F24" s="30" t="s">
        <v>159</v>
      </c>
      <c r="G24" s="30" t="s">
        <v>159</v>
      </c>
      <c r="H24" s="76" t="n">
        <v>5</v>
      </c>
      <c r="I24" s="76"/>
      <c r="J24" s="76" t="n">
        <f aca="false">(H24-I24)</f>
        <v>5</v>
      </c>
      <c r="K24" s="78" t="n">
        <v>0.71</v>
      </c>
      <c r="L24" s="78" t="n">
        <v>0.13</v>
      </c>
      <c r="M24" s="80" t="s">
        <v>314</v>
      </c>
      <c r="N24" s="78" t="n">
        <v>1</v>
      </c>
      <c r="O24" s="80" t="s">
        <v>314</v>
      </c>
      <c r="P24" s="80" t="s">
        <v>314</v>
      </c>
      <c r="Q24" s="58" t="n">
        <v>0</v>
      </c>
      <c r="R24" s="80" t="s">
        <v>314</v>
      </c>
      <c r="S24" s="78" t="n">
        <v>0</v>
      </c>
      <c r="T24" s="84" t="s">
        <v>314</v>
      </c>
      <c r="U24" s="67" t="n">
        <v>13.46</v>
      </c>
      <c r="V24" s="67" t="s">
        <v>341</v>
      </c>
      <c r="W24" s="67" t="s">
        <v>340</v>
      </c>
      <c r="X24" s="67" t="s">
        <v>508</v>
      </c>
      <c r="Y24" s="67" t="s">
        <v>362</v>
      </c>
      <c r="Z24" s="67" t="s">
        <v>509</v>
      </c>
      <c r="AA24" s="67" t="s">
        <v>371</v>
      </c>
      <c r="AB24" s="67" t="s">
        <v>372</v>
      </c>
      <c r="AC24" s="67" t="s">
        <v>403</v>
      </c>
      <c r="AD24" s="67" t="s">
        <v>414</v>
      </c>
      <c r="AE24" s="67" t="s">
        <v>510</v>
      </c>
      <c r="AF24" s="67" t="s">
        <v>159</v>
      </c>
      <c r="AG24" s="67" t="s">
        <v>362</v>
      </c>
      <c r="AH24" s="67" t="s">
        <v>511</v>
      </c>
      <c r="AI24" s="67" t="n">
        <v>14.42</v>
      </c>
      <c r="AJ24" s="67" t="s">
        <v>341</v>
      </c>
      <c r="AK24" s="67" t="s">
        <v>340</v>
      </c>
      <c r="AL24" s="67" t="s">
        <v>512</v>
      </c>
      <c r="AM24" s="67" t="s">
        <v>435</v>
      </c>
      <c r="AN24" s="67" t="s">
        <v>360</v>
      </c>
      <c r="AO24" s="67" t="s">
        <v>386</v>
      </c>
      <c r="AP24" s="67" t="s">
        <v>362</v>
      </c>
      <c r="AQ24" s="83" t="n">
        <v>0</v>
      </c>
      <c r="AR24" s="67" t="s">
        <v>513</v>
      </c>
      <c r="AS24" s="67" t="s">
        <v>362</v>
      </c>
      <c r="AT24" s="83" t="n">
        <v>0</v>
      </c>
      <c r="AU24" s="67" t="s">
        <v>414</v>
      </c>
      <c r="AV24" s="67" t="s">
        <v>430</v>
      </c>
      <c r="AW24" s="28" t="n">
        <v>1</v>
      </c>
      <c r="AX24" s="28" t="n">
        <v>34.72</v>
      </c>
    </row>
    <row r="25" customFormat="false" ht="14.4" hidden="false" customHeight="false" outlineLevel="0" collapsed="false">
      <c r="B25" s="19" t="s">
        <v>253</v>
      </c>
      <c r="C25" s="30" t="s">
        <v>251</v>
      </c>
      <c r="D25" s="30" t="s">
        <v>254</v>
      </c>
      <c r="E25" s="9" t="n">
        <v>5</v>
      </c>
      <c r="F25" s="30" t="s">
        <v>159</v>
      </c>
      <c r="G25" s="30" t="s">
        <v>159</v>
      </c>
      <c r="H25" s="76" t="n">
        <v>5</v>
      </c>
      <c r="I25" s="76"/>
      <c r="J25" s="76" t="n">
        <f aca="false">(H25-I25)</f>
        <v>5</v>
      </c>
      <c r="K25" s="78" t="n">
        <v>0.52</v>
      </c>
      <c r="L25" s="78" t="n">
        <v>0.63</v>
      </c>
      <c r="M25" s="78" t="n">
        <v>0.3</v>
      </c>
      <c r="N25" s="78" t="n">
        <v>1</v>
      </c>
      <c r="O25" s="78" t="n">
        <v>0.96</v>
      </c>
      <c r="P25" s="78" t="n">
        <v>2</v>
      </c>
      <c r="Q25" s="58" t="n">
        <v>0</v>
      </c>
      <c r="R25" s="78" t="n">
        <v>0</v>
      </c>
      <c r="S25" s="78" t="n">
        <v>0.5</v>
      </c>
      <c r="T25" s="78" t="n">
        <v>0.25</v>
      </c>
      <c r="U25" s="67" t="n">
        <v>6.51</v>
      </c>
      <c r="V25" s="67" t="s">
        <v>254</v>
      </c>
      <c r="W25" s="67" t="s">
        <v>251</v>
      </c>
      <c r="X25" s="67" t="s">
        <v>514</v>
      </c>
      <c r="Y25" s="67" t="s">
        <v>159</v>
      </c>
      <c r="Z25" s="67" t="s">
        <v>432</v>
      </c>
      <c r="AA25" s="67" t="s">
        <v>371</v>
      </c>
      <c r="AB25" s="67" t="s">
        <v>361</v>
      </c>
      <c r="AC25" s="67" t="s">
        <v>436</v>
      </c>
      <c r="AD25" s="67" t="s">
        <v>372</v>
      </c>
      <c r="AE25" s="67" t="s">
        <v>375</v>
      </c>
      <c r="AF25" s="67" t="s">
        <v>159</v>
      </c>
      <c r="AG25" s="67" t="s">
        <v>159</v>
      </c>
      <c r="AH25" s="67" t="s">
        <v>159</v>
      </c>
      <c r="AI25" s="67" t="n">
        <v>19.1</v>
      </c>
      <c r="AJ25" s="67" t="s">
        <v>254</v>
      </c>
      <c r="AK25" s="67" t="s">
        <v>251</v>
      </c>
      <c r="AL25" s="67" t="s">
        <v>466</v>
      </c>
      <c r="AM25" s="83" t="n">
        <v>0</v>
      </c>
      <c r="AN25" s="67" t="s">
        <v>360</v>
      </c>
      <c r="AO25" s="67" t="s">
        <v>361</v>
      </c>
      <c r="AP25" s="67" t="s">
        <v>387</v>
      </c>
      <c r="AQ25" s="67" t="s">
        <v>361</v>
      </c>
      <c r="AR25" s="67" t="s">
        <v>465</v>
      </c>
      <c r="AS25" s="67" t="s">
        <v>362</v>
      </c>
      <c r="AT25" s="67" t="s">
        <v>362</v>
      </c>
      <c r="AU25" s="67" t="s">
        <v>374</v>
      </c>
      <c r="AV25" s="67" t="s">
        <v>430</v>
      </c>
      <c r="AW25" s="28" t="n">
        <v>1</v>
      </c>
      <c r="AX25" s="28" t="n">
        <v>36.78</v>
      </c>
    </row>
    <row r="26" customFormat="false" ht="14.4" hidden="false" customHeight="false" outlineLevel="0" collapsed="false">
      <c r="B26" s="19" t="s">
        <v>299</v>
      </c>
      <c r="C26" s="30" t="s">
        <v>172</v>
      </c>
      <c r="D26" s="30" t="s">
        <v>300</v>
      </c>
      <c r="E26" s="9" t="n">
        <v>6</v>
      </c>
      <c r="F26" s="30" t="s">
        <v>159</v>
      </c>
      <c r="G26" s="28" t="n">
        <v>2.73</v>
      </c>
      <c r="H26" s="76" t="n">
        <v>8.73</v>
      </c>
      <c r="I26" s="76"/>
      <c r="J26" s="76" t="n">
        <f aca="false">(H26-I26)</f>
        <v>8.73</v>
      </c>
      <c r="K26" s="78" t="n">
        <v>0.33</v>
      </c>
      <c r="L26" s="78" t="n">
        <v>0.5</v>
      </c>
      <c r="M26" s="80" t="s">
        <v>314</v>
      </c>
      <c r="N26" s="78" t="n">
        <v>1</v>
      </c>
      <c r="O26" s="78" t="n">
        <v>0.86</v>
      </c>
      <c r="P26" s="78" t="n">
        <v>0.81</v>
      </c>
      <c r="Q26" s="58" t="n">
        <v>0</v>
      </c>
      <c r="R26" s="80" t="s">
        <v>314</v>
      </c>
      <c r="S26" s="80" t="s">
        <v>314</v>
      </c>
      <c r="T26" s="78" t="n">
        <v>0</v>
      </c>
      <c r="U26" s="67" t="n">
        <v>22.36</v>
      </c>
      <c r="V26" s="67" t="s">
        <v>300</v>
      </c>
      <c r="W26" s="67" t="s">
        <v>172</v>
      </c>
      <c r="X26" s="67" t="s">
        <v>515</v>
      </c>
      <c r="Y26" s="67" t="s">
        <v>362</v>
      </c>
      <c r="Z26" s="67" t="s">
        <v>362</v>
      </c>
      <c r="AA26" s="67" t="s">
        <v>365</v>
      </c>
      <c r="AB26" s="67" t="s">
        <v>362</v>
      </c>
      <c r="AC26" s="67" t="s">
        <v>360</v>
      </c>
      <c r="AD26" s="67" t="s">
        <v>362</v>
      </c>
      <c r="AE26" s="67" t="s">
        <v>411</v>
      </c>
      <c r="AF26" s="67" t="s">
        <v>412</v>
      </c>
      <c r="AG26" s="67" t="s">
        <v>362</v>
      </c>
      <c r="AH26" s="67" t="s">
        <v>159</v>
      </c>
      <c r="AI26" s="67" t="n">
        <v>26.43</v>
      </c>
      <c r="AJ26" s="67" t="s">
        <v>300</v>
      </c>
      <c r="AK26" s="67" t="s">
        <v>172</v>
      </c>
      <c r="AL26" s="67" t="s">
        <v>516</v>
      </c>
      <c r="AM26" s="67" t="s">
        <v>360</v>
      </c>
      <c r="AN26" s="67" t="s">
        <v>360</v>
      </c>
      <c r="AO26" s="67" t="s">
        <v>360</v>
      </c>
      <c r="AP26" s="67" t="s">
        <v>362</v>
      </c>
      <c r="AQ26" s="67" t="s">
        <v>365</v>
      </c>
      <c r="AR26" s="67" t="s">
        <v>517</v>
      </c>
      <c r="AS26" s="67" t="s">
        <v>362</v>
      </c>
      <c r="AT26" s="67" t="s">
        <v>362</v>
      </c>
      <c r="AU26" s="67" t="s">
        <v>415</v>
      </c>
      <c r="AV26" s="67" t="s">
        <v>415</v>
      </c>
      <c r="AW26" s="28" t="n">
        <v>3</v>
      </c>
      <c r="AX26" s="28" t="n">
        <v>61.02</v>
      </c>
    </row>
    <row r="27" customFormat="false" ht="14.4" hidden="false" customHeight="false" outlineLevel="0" collapsed="false">
      <c r="B27" s="19" t="s">
        <v>211</v>
      </c>
      <c r="C27" s="30" t="s">
        <v>213</v>
      </c>
      <c r="D27" s="30" t="s">
        <v>214</v>
      </c>
      <c r="E27" s="9" t="n">
        <v>6</v>
      </c>
      <c r="F27" s="28" t="n">
        <v>6.73</v>
      </c>
      <c r="G27" s="28" t="n">
        <v>1.66</v>
      </c>
      <c r="H27" s="76" t="n">
        <v>14.39</v>
      </c>
      <c r="I27" s="76" t="n">
        <v>1</v>
      </c>
      <c r="J27" s="76" t="n">
        <f aca="false">(H27-I27)</f>
        <v>13.39</v>
      </c>
      <c r="K27" s="78" t="n">
        <v>0.42</v>
      </c>
      <c r="L27" s="78" t="n">
        <v>0.75</v>
      </c>
      <c r="M27" s="78" t="n">
        <v>0.73</v>
      </c>
      <c r="N27" s="78" t="n">
        <v>0.88</v>
      </c>
      <c r="O27" s="78" t="n">
        <v>0.87</v>
      </c>
      <c r="P27" s="78" t="n">
        <v>1.48</v>
      </c>
      <c r="Q27" s="58" t="n">
        <v>0</v>
      </c>
      <c r="R27" s="78" t="n">
        <v>0</v>
      </c>
      <c r="S27" s="78" t="n">
        <v>0</v>
      </c>
      <c r="T27" s="78" t="n">
        <v>0.75</v>
      </c>
      <c r="U27" s="67" t="n">
        <v>19.8</v>
      </c>
      <c r="V27" s="67" t="s">
        <v>214</v>
      </c>
      <c r="W27" s="67" t="s">
        <v>213</v>
      </c>
      <c r="X27" s="67" t="s">
        <v>518</v>
      </c>
      <c r="Y27" s="67" t="s">
        <v>373</v>
      </c>
      <c r="Z27" s="67" t="s">
        <v>362</v>
      </c>
      <c r="AA27" s="67" t="s">
        <v>362</v>
      </c>
      <c r="AB27" s="67" t="s">
        <v>372</v>
      </c>
      <c r="AC27" s="67" t="s">
        <v>362</v>
      </c>
      <c r="AD27" s="67" t="s">
        <v>362</v>
      </c>
      <c r="AE27" s="67" t="s">
        <v>159</v>
      </c>
      <c r="AF27" s="67" t="s">
        <v>362</v>
      </c>
      <c r="AG27" s="67" t="s">
        <v>362</v>
      </c>
      <c r="AH27" s="67" t="s">
        <v>159</v>
      </c>
      <c r="AI27" s="67" t="n">
        <v>17.51</v>
      </c>
      <c r="AJ27" s="67" t="s">
        <v>214</v>
      </c>
      <c r="AK27" s="67" t="s">
        <v>213</v>
      </c>
      <c r="AL27" s="67" t="s">
        <v>519</v>
      </c>
      <c r="AM27" s="67" t="s">
        <v>422</v>
      </c>
      <c r="AN27" s="67" t="s">
        <v>360</v>
      </c>
      <c r="AO27" s="67" t="s">
        <v>414</v>
      </c>
      <c r="AP27" s="67" t="s">
        <v>361</v>
      </c>
      <c r="AQ27" s="67" t="s">
        <v>372</v>
      </c>
      <c r="AR27" s="67" t="s">
        <v>372</v>
      </c>
      <c r="AS27" s="67" t="s">
        <v>362</v>
      </c>
      <c r="AT27" s="67" t="s">
        <v>362</v>
      </c>
      <c r="AU27" s="67" t="s">
        <v>487</v>
      </c>
      <c r="AV27" s="67" t="s">
        <v>520</v>
      </c>
      <c r="AW27" s="28" t="n">
        <v>2</v>
      </c>
      <c r="AX27" s="28" t="n">
        <v>57.58</v>
      </c>
    </row>
    <row r="28" customFormat="false" ht="14.4" hidden="false" customHeight="false" outlineLevel="0" collapsed="false">
      <c r="B28" s="19" t="s">
        <v>311</v>
      </c>
      <c r="C28" s="30" t="s">
        <v>315</v>
      </c>
      <c r="D28" s="30" t="s">
        <v>316</v>
      </c>
      <c r="E28" s="9" t="n">
        <v>8</v>
      </c>
      <c r="F28" s="28" t="n">
        <v>17.27</v>
      </c>
      <c r="G28" s="28" t="n">
        <v>3</v>
      </c>
      <c r="H28" s="76" t="n">
        <v>28.27</v>
      </c>
      <c r="I28" s="76"/>
      <c r="J28" s="76" t="n">
        <f aca="false">(H28-I28)</f>
        <v>28.27</v>
      </c>
      <c r="K28" s="78" t="n">
        <v>0.76</v>
      </c>
      <c r="L28" s="78" t="n">
        <v>1</v>
      </c>
      <c r="M28" s="78" t="n">
        <v>0.5</v>
      </c>
      <c r="N28" s="78" t="n">
        <v>1</v>
      </c>
      <c r="O28" s="78" t="n">
        <v>0.75</v>
      </c>
      <c r="P28" s="78" t="n">
        <v>1.49</v>
      </c>
      <c r="Q28" s="58" t="n">
        <v>0</v>
      </c>
      <c r="R28" s="78" t="n">
        <v>0</v>
      </c>
      <c r="S28" s="78" t="n">
        <v>0.5</v>
      </c>
      <c r="T28" s="78" t="n">
        <v>0.13</v>
      </c>
      <c r="U28" s="67" t="n">
        <v>22</v>
      </c>
      <c r="V28" s="67" t="s">
        <v>316</v>
      </c>
      <c r="W28" s="67" t="s">
        <v>315</v>
      </c>
      <c r="X28" s="67" t="s">
        <v>521</v>
      </c>
      <c r="Y28" s="67" t="s">
        <v>362</v>
      </c>
      <c r="Z28" s="67" t="s">
        <v>362</v>
      </c>
      <c r="AA28" s="67" t="s">
        <v>362</v>
      </c>
      <c r="AB28" s="67" t="s">
        <v>360</v>
      </c>
      <c r="AC28" s="67" t="s">
        <v>522</v>
      </c>
      <c r="AD28" s="67" t="s">
        <v>362</v>
      </c>
      <c r="AE28" s="67" t="s">
        <v>439</v>
      </c>
      <c r="AF28" s="67" t="s">
        <v>370</v>
      </c>
      <c r="AG28" s="67" t="s">
        <v>159</v>
      </c>
      <c r="AH28" s="67" t="s">
        <v>511</v>
      </c>
      <c r="AI28" s="67" t="n">
        <v>18.94</v>
      </c>
      <c r="AJ28" s="67" t="s">
        <v>316</v>
      </c>
      <c r="AK28" s="67" t="s">
        <v>315</v>
      </c>
      <c r="AL28" s="67" t="s">
        <v>523</v>
      </c>
      <c r="AM28" s="67" t="s">
        <v>360</v>
      </c>
      <c r="AN28" s="67" t="s">
        <v>360</v>
      </c>
      <c r="AO28" s="67" t="s">
        <v>361</v>
      </c>
      <c r="AP28" s="67" t="s">
        <v>418</v>
      </c>
      <c r="AQ28" s="83" t="n">
        <v>0</v>
      </c>
      <c r="AR28" s="67" t="s">
        <v>524</v>
      </c>
      <c r="AS28" s="67" t="s">
        <v>362</v>
      </c>
      <c r="AT28" s="67" t="s">
        <v>362</v>
      </c>
      <c r="AU28" s="67" t="s">
        <v>372</v>
      </c>
      <c r="AV28" s="67" t="s">
        <v>525</v>
      </c>
      <c r="AW28" s="28" t="n">
        <v>4</v>
      </c>
      <c r="AX28" s="28" t="n">
        <v>75.34</v>
      </c>
    </row>
    <row r="29" customFormat="false" ht="14.4" hidden="false" customHeight="false" outlineLevel="0" collapsed="false">
      <c r="B29" s="19" t="s">
        <v>311</v>
      </c>
      <c r="C29" s="30" t="s">
        <v>157</v>
      </c>
      <c r="D29" s="30" t="s">
        <v>317</v>
      </c>
      <c r="E29" s="9" t="n">
        <v>8</v>
      </c>
      <c r="F29" s="28" t="n">
        <v>17.27</v>
      </c>
      <c r="G29" s="28" t="n">
        <v>3</v>
      </c>
      <c r="H29" s="76" t="n">
        <v>28.27</v>
      </c>
      <c r="I29" s="76"/>
      <c r="J29" s="76" t="n">
        <f aca="false">(H29-I29)</f>
        <v>28.27</v>
      </c>
      <c r="K29" s="78" t="n">
        <v>0.48</v>
      </c>
      <c r="L29" s="78" t="n">
        <v>0.83</v>
      </c>
      <c r="M29" s="78" t="n">
        <v>0.83</v>
      </c>
      <c r="N29" s="78" t="n">
        <v>0.92</v>
      </c>
      <c r="O29" s="78" t="n">
        <v>0.71</v>
      </c>
      <c r="P29" s="78" t="n">
        <v>1.21</v>
      </c>
      <c r="Q29" s="58" t="n">
        <v>1</v>
      </c>
      <c r="R29" s="78" t="n">
        <v>1</v>
      </c>
      <c r="S29" s="78" t="n">
        <v>1</v>
      </c>
      <c r="T29" s="78" t="n">
        <v>1</v>
      </c>
      <c r="U29" s="67" t="n">
        <v>24.97</v>
      </c>
      <c r="V29" s="67" t="s">
        <v>317</v>
      </c>
      <c r="W29" s="67" t="s">
        <v>157</v>
      </c>
      <c r="X29" s="67" t="s">
        <v>526</v>
      </c>
      <c r="Y29" s="67" t="s">
        <v>362</v>
      </c>
      <c r="Z29" s="67" t="s">
        <v>362</v>
      </c>
      <c r="AA29" s="67" t="s">
        <v>362</v>
      </c>
      <c r="AB29" s="67" t="s">
        <v>365</v>
      </c>
      <c r="AC29" s="67" t="s">
        <v>362</v>
      </c>
      <c r="AD29" s="67" t="s">
        <v>362</v>
      </c>
      <c r="AE29" s="67" t="s">
        <v>499</v>
      </c>
      <c r="AF29" s="67" t="s">
        <v>362</v>
      </c>
      <c r="AG29" s="67" t="s">
        <v>362</v>
      </c>
      <c r="AH29" s="67" t="s">
        <v>159</v>
      </c>
      <c r="AI29" s="67" t="n">
        <v>26.7</v>
      </c>
      <c r="AJ29" s="89" t="s">
        <v>317</v>
      </c>
      <c r="AK29" s="89" t="s">
        <v>157</v>
      </c>
      <c r="AL29" s="89" t="s">
        <v>527</v>
      </c>
      <c r="AM29" s="89" t="s">
        <v>403</v>
      </c>
      <c r="AN29" s="89" t="s">
        <v>360</v>
      </c>
      <c r="AO29" s="89" t="s">
        <v>360</v>
      </c>
      <c r="AP29" s="89" t="s">
        <v>362</v>
      </c>
      <c r="AQ29" s="89" t="s">
        <v>365</v>
      </c>
      <c r="AR29" s="89" t="s">
        <v>362</v>
      </c>
      <c r="AS29" s="89" t="s">
        <v>362</v>
      </c>
      <c r="AT29" s="89" t="s">
        <v>362</v>
      </c>
      <c r="AU29" s="89" t="s">
        <v>415</v>
      </c>
      <c r="AV29" s="89" t="s">
        <v>415</v>
      </c>
      <c r="AW29" s="28" t="n">
        <v>5</v>
      </c>
      <c r="AX29" s="28" t="n">
        <v>88.93</v>
      </c>
    </row>
    <row r="30" customFormat="false" ht="14.4" hidden="false" customHeight="false" outlineLevel="0" collapsed="false">
      <c r="B30" s="19" t="s">
        <v>288</v>
      </c>
      <c r="C30" s="30" t="s">
        <v>289</v>
      </c>
      <c r="D30" s="30" t="s">
        <v>290</v>
      </c>
      <c r="E30" s="9" t="n">
        <v>3</v>
      </c>
      <c r="F30" s="30" t="s">
        <v>159</v>
      </c>
      <c r="G30" s="30" t="s">
        <v>159</v>
      </c>
      <c r="H30" s="76" t="n">
        <v>3</v>
      </c>
      <c r="I30" s="76"/>
      <c r="J30" s="76" t="n">
        <f aca="false">(H30-I30)</f>
        <v>3</v>
      </c>
      <c r="K30" s="78" t="n">
        <v>0.54</v>
      </c>
      <c r="L30" s="78" t="n">
        <v>0.38</v>
      </c>
      <c r="M30" s="78" t="n">
        <v>0.59</v>
      </c>
      <c r="N30" s="78" t="n">
        <v>0.92</v>
      </c>
      <c r="O30" s="78" t="n">
        <v>1</v>
      </c>
      <c r="P30" s="78" t="n">
        <v>2</v>
      </c>
      <c r="Q30" s="58" t="n">
        <v>1</v>
      </c>
      <c r="R30" s="78" t="n">
        <v>1</v>
      </c>
      <c r="S30" s="78" t="n">
        <v>1</v>
      </c>
      <c r="T30" s="78" t="n">
        <v>0.75</v>
      </c>
      <c r="U30" s="67" t="n">
        <v>15.02</v>
      </c>
      <c r="V30" s="67" t="s">
        <v>290</v>
      </c>
      <c r="W30" s="67" t="s">
        <v>289</v>
      </c>
      <c r="X30" s="67" t="s">
        <v>528</v>
      </c>
      <c r="Y30" s="67" t="s">
        <v>529</v>
      </c>
      <c r="Z30" s="67" t="s">
        <v>432</v>
      </c>
      <c r="AA30" s="67" t="s">
        <v>362</v>
      </c>
      <c r="AB30" s="67" t="s">
        <v>372</v>
      </c>
      <c r="AC30" s="67" t="s">
        <v>362</v>
      </c>
      <c r="AD30" s="67" t="s">
        <v>364</v>
      </c>
      <c r="AE30" s="67" t="s">
        <v>504</v>
      </c>
      <c r="AF30" s="67" t="s">
        <v>366</v>
      </c>
      <c r="AG30" s="67" t="s">
        <v>372</v>
      </c>
      <c r="AH30" s="67" t="s">
        <v>159</v>
      </c>
      <c r="AI30" s="67" t="n">
        <v>26.75</v>
      </c>
      <c r="AJ30" s="67" t="s">
        <v>290</v>
      </c>
      <c r="AK30" s="67" t="s">
        <v>289</v>
      </c>
      <c r="AL30" s="67" t="s">
        <v>530</v>
      </c>
      <c r="AM30" s="67" t="s">
        <v>425</v>
      </c>
      <c r="AN30" s="67" t="s">
        <v>360</v>
      </c>
      <c r="AO30" s="67" t="s">
        <v>472</v>
      </c>
      <c r="AP30" s="67" t="s">
        <v>362</v>
      </c>
      <c r="AQ30" s="67" t="s">
        <v>418</v>
      </c>
      <c r="AR30" s="67" t="s">
        <v>531</v>
      </c>
      <c r="AS30" s="67" t="s">
        <v>362</v>
      </c>
      <c r="AT30" s="67" t="s">
        <v>362</v>
      </c>
      <c r="AU30" s="67" t="s">
        <v>415</v>
      </c>
      <c r="AV30" s="67" t="s">
        <v>415</v>
      </c>
      <c r="AW30" s="28" t="n">
        <v>2</v>
      </c>
      <c r="AX30" s="28" t="n">
        <v>53.94</v>
      </c>
    </row>
    <row r="31" customFormat="false" ht="14.4" hidden="false" customHeight="false" outlineLevel="0" collapsed="false">
      <c r="B31" s="19" t="s">
        <v>318</v>
      </c>
      <c r="C31" s="30" t="s">
        <v>178</v>
      </c>
      <c r="D31" s="30" t="s">
        <v>319</v>
      </c>
      <c r="E31" s="9" t="n">
        <v>6</v>
      </c>
      <c r="F31" s="28" t="n">
        <v>13.57</v>
      </c>
      <c r="G31" s="28" t="n">
        <v>2.46</v>
      </c>
      <c r="H31" s="76" t="n">
        <v>22.03</v>
      </c>
      <c r="I31" s="76"/>
      <c r="J31" s="76" t="n">
        <f aca="false">(H31-I31)</f>
        <v>22.03</v>
      </c>
      <c r="K31" s="78" t="n">
        <v>0.67</v>
      </c>
      <c r="L31" s="78" t="n">
        <v>0.25</v>
      </c>
      <c r="M31" s="78" t="n">
        <v>0.2</v>
      </c>
      <c r="N31" s="78" t="n">
        <v>1</v>
      </c>
      <c r="O31" s="78" t="n">
        <v>0.66</v>
      </c>
      <c r="P31" s="78" t="n">
        <v>2</v>
      </c>
      <c r="Q31" s="58" t="n">
        <v>1</v>
      </c>
      <c r="R31" s="78" t="n">
        <v>0</v>
      </c>
      <c r="S31" s="78" t="n">
        <v>1</v>
      </c>
      <c r="T31" s="78" t="n">
        <v>0.75</v>
      </c>
      <c r="U31" s="67" t="n">
        <v>15.15</v>
      </c>
      <c r="V31" s="67" t="s">
        <v>319</v>
      </c>
      <c r="W31" s="67" t="s">
        <v>178</v>
      </c>
      <c r="X31" s="67" t="s">
        <v>532</v>
      </c>
      <c r="Y31" s="67" t="s">
        <v>360</v>
      </c>
      <c r="Z31" s="67" t="s">
        <v>362</v>
      </c>
      <c r="AA31" s="67" t="s">
        <v>362</v>
      </c>
      <c r="AB31" s="67" t="s">
        <v>159</v>
      </c>
      <c r="AC31" s="67" t="s">
        <v>449</v>
      </c>
      <c r="AD31" s="67" t="s">
        <v>362</v>
      </c>
      <c r="AE31" s="67" t="s">
        <v>159</v>
      </c>
      <c r="AF31" s="67" t="s">
        <v>365</v>
      </c>
      <c r="AG31" s="67" t="s">
        <v>159</v>
      </c>
      <c r="AH31" s="67" t="s">
        <v>159</v>
      </c>
      <c r="AI31" s="67" t="n">
        <v>27.17</v>
      </c>
      <c r="AJ31" s="67" t="s">
        <v>319</v>
      </c>
      <c r="AK31" s="67" t="s">
        <v>178</v>
      </c>
      <c r="AL31" s="67" t="s">
        <v>533</v>
      </c>
      <c r="AM31" s="67" t="s">
        <v>360</v>
      </c>
      <c r="AN31" s="67" t="s">
        <v>360</v>
      </c>
      <c r="AO31" s="67" t="s">
        <v>365</v>
      </c>
      <c r="AP31" s="67" t="s">
        <v>362</v>
      </c>
      <c r="AQ31" s="67" t="s">
        <v>360</v>
      </c>
      <c r="AR31" s="67" t="s">
        <v>374</v>
      </c>
      <c r="AS31" s="67" t="s">
        <v>362</v>
      </c>
      <c r="AT31" s="67" t="s">
        <v>362</v>
      </c>
      <c r="AU31" s="67" t="s">
        <v>415</v>
      </c>
      <c r="AV31" s="67" t="s">
        <v>415</v>
      </c>
      <c r="AW31" s="28" t="n">
        <v>3</v>
      </c>
      <c r="AX31" s="28" t="n">
        <v>71.87</v>
      </c>
    </row>
    <row r="32" s="7" customFormat="true" ht="14.4" hidden="false" customHeight="false" outlineLevel="0" collapsed="false">
      <c r="A32" s="60" t="s">
        <v>377</v>
      </c>
      <c r="B32" s="58"/>
      <c r="C32" s="57" t="s">
        <v>312</v>
      </c>
      <c r="D32" s="57" t="s">
        <v>378</v>
      </c>
      <c r="E32" s="57" t="s">
        <v>159</v>
      </c>
      <c r="F32" s="57" t="s">
        <v>159</v>
      </c>
      <c r="G32" s="57" t="s">
        <v>159</v>
      </c>
      <c r="H32" s="57" t="s">
        <v>159</v>
      </c>
      <c r="I32" s="57"/>
      <c r="J32" s="58"/>
      <c r="K32" s="57" t="s">
        <v>159</v>
      </c>
      <c r="L32" s="57" t="s">
        <v>159</v>
      </c>
      <c r="M32" s="57" t="s">
        <v>159</v>
      </c>
      <c r="N32" s="57" t="s">
        <v>159</v>
      </c>
      <c r="O32" s="57" t="s">
        <v>159</v>
      </c>
      <c r="P32" s="57" t="s">
        <v>159</v>
      </c>
      <c r="Q32" s="57" t="s">
        <v>159</v>
      </c>
      <c r="R32" s="57" t="s">
        <v>159</v>
      </c>
      <c r="S32" s="57" t="s">
        <v>159</v>
      </c>
      <c r="T32" s="57" t="s">
        <v>159</v>
      </c>
      <c r="U32" s="57" t="s">
        <v>159</v>
      </c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7"/>
      <c r="AI32" s="57" t="s">
        <v>159</v>
      </c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7" t="s">
        <v>159</v>
      </c>
      <c r="AX32" s="57" t="s">
        <v>159</v>
      </c>
    </row>
    <row r="33" customFormat="false" ht="14.4" hidden="false" customHeight="false" outlineLevel="0" collapsed="false">
      <c r="B33" s="19" t="s">
        <v>191</v>
      </c>
      <c r="C33" s="30" t="s">
        <v>192</v>
      </c>
      <c r="D33" s="30" t="s">
        <v>193</v>
      </c>
      <c r="E33" s="9" t="n">
        <v>5</v>
      </c>
      <c r="F33" s="28" t="n">
        <v>2.33</v>
      </c>
      <c r="G33" s="30" t="s">
        <v>159</v>
      </c>
      <c r="H33" s="76" t="n">
        <v>7.33</v>
      </c>
      <c r="I33" s="76"/>
      <c r="J33" s="76" t="n">
        <f aca="false">(H33-I33)</f>
        <v>7.33</v>
      </c>
      <c r="K33" s="78" t="n">
        <v>0.62</v>
      </c>
      <c r="L33" s="78" t="n">
        <v>0.25</v>
      </c>
      <c r="M33" s="78" t="n">
        <v>0.54</v>
      </c>
      <c r="N33" s="78" t="n">
        <v>1</v>
      </c>
      <c r="O33" s="78" t="n">
        <v>0.61</v>
      </c>
      <c r="P33" s="78" t="n">
        <v>1.88</v>
      </c>
      <c r="Q33" s="58" t="n">
        <v>0.67</v>
      </c>
      <c r="R33" s="78" t="n">
        <v>0</v>
      </c>
      <c r="S33" s="78" t="n">
        <v>1</v>
      </c>
      <c r="T33" s="78" t="n">
        <v>0.88</v>
      </c>
      <c r="U33" s="67" t="n">
        <v>23.01</v>
      </c>
      <c r="V33" s="89" t="s">
        <v>193</v>
      </c>
      <c r="W33" s="89" t="s">
        <v>192</v>
      </c>
      <c r="X33" s="89" t="s">
        <v>534</v>
      </c>
      <c r="Y33" s="89" t="s">
        <v>362</v>
      </c>
      <c r="Z33" s="89" t="s">
        <v>362</v>
      </c>
      <c r="AA33" s="89" t="s">
        <v>362</v>
      </c>
      <c r="AB33" s="89" t="s">
        <v>475</v>
      </c>
      <c r="AC33" s="89" t="s">
        <v>535</v>
      </c>
      <c r="AD33" s="89" t="s">
        <v>362</v>
      </c>
      <c r="AE33" s="89" t="s">
        <v>504</v>
      </c>
      <c r="AF33" s="89" t="s">
        <v>362</v>
      </c>
      <c r="AG33" s="89" t="s">
        <v>159</v>
      </c>
      <c r="AH33" s="67" t="s">
        <v>364</v>
      </c>
      <c r="AI33" s="67" t="n">
        <v>25.79</v>
      </c>
      <c r="AJ33" s="67" t="s">
        <v>193</v>
      </c>
      <c r="AK33" s="67" t="s">
        <v>192</v>
      </c>
      <c r="AL33" s="67" t="s">
        <v>536</v>
      </c>
      <c r="AM33" s="67" t="s">
        <v>360</v>
      </c>
      <c r="AN33" s="67" t="s">
        <v>360</v>
      </c>
      <c r="AO33" s="67" t="s">
        <v>360</v>
      </c>
      <c r="AP33" s="67" t="s">
        <v>418</v>
      </c>
      <c r="AQ33" s="67" t="s">
        <v>361</v>
      </c>
      <c r="AR33" s="67" t="s">
        <v>374</v>
      </c>
      <c r="AS33" s="67" t="s">
        <v>362</v>
      </c>
      <c r="AT33" s="67" t="s">
        <v>429</v>
      </c>
      <c r="AU33" s="67" t="s">
        <v>415</v>
      </c>
      <c r="AV33" s="67" t="s">
        <v>415</v>
      </c>
      <c r="AW33" s="28" t="n">
        <v>3</v>
      </c>
      <c r="AX33" s="28" t="n">
        <v>63.56</v>
      </c>
    </row>
    <row r="34" customFormat="false" ht="14.4" hidden="false" customHeight="false" outlineLevel="0" collapsed="false">
      <c r="B34" s="19" t="s">
        <v>332</v>
      </c>
      <c r="C34" s="30" t="s">
        <v>333</v>
      </c>
      <c r="D34" s="30" t="s">
        <v>334</v>
      </c>
      <c r="E34" s="9" t="n">
        <v>3</v>
      </c>
      <c r="F34" s="30" t="s">
        <v>159</v>
      </c>
      <c r="G34" s="30" t="s">
        <v>159</v>
      </c>
      <c r="H34" s="76" t="n">
        <v>3</v>
      </c>
      <c r="I34" s="76"/>
      <c r="J34" s="76" t="n">
        <f aca="false">(H34-I34)</f>
        <v>3</v>
      </c>
      <c r="K34" s="78" t="n">
        <v>0.53</v>
      </c>
      <c r="L34" s="78" t="n">
        <v>0.44</v>
      </c>
      <c r="M34" s="78" t="n">
        <v>0.4</v>
      </c>
      <c r="N34" s="78" t="n">
        <v>1</v>
      </c>
      <c r="O34" s="78" t="n">
        <v>0.71</v>
      </c>
      <c r="P34" s="78" t="n">
        <v>1.67</v>
      </c>
      <c r="Q34" s="58" t="n">
        <v>0</v>
      </c>
      <c r="R34" s="80" t="s">
        <v>314</v>
      </c>
      <c r="S34" s="78" t="n">
        <v>0</v>
      </c>
      <c r="T34" s="78" t="n">
        <v>0</v>
      </c>
      <c r="U34" s="67" t="n">
        <v>16.14</v>
      </c>
      <c r="V34" s="67" t="s">
        <v>334</v>
      </c>
      <c r="W34" s="67" t="s">
        <v>333</v>
      </c>
      <c r="X34" s="67" t="s">
        <v>537</v>
      </c>
      <c r="Y34" s="67" t="s">
        <v>382</v>
      </c>
      <c r="Z34" s="67" t="s">
        <v>360</v>
      </c>
      <c r="AA34" s="67" t="s">
        <v>371</v>
      </c>
      <c r="AB34" s="67" t="s">
        <v>159</v>
      </c>
      <c r="AC34" s="67" t="s">
        <v>538</v>
      </c>
      <c r="AD34" s="67" t="s">
        <v>362</v>
      </c>
      <c r="AE34" s="67" t="s">
        <v>411</v>
      </c>
      <c r="AF34" s="67" t="s">
        <v>362</v>
      </c>
      <c r="AG34" s="67" t="s">
        <v>372</v>
      </c>
      <c r="AH34" s="67" t="s">
        <v>479</v>
      </c>
      <c r="AI34" s="67" t="n">
        <v>18.48</v>
      </c>
      <c r="AJ34" s="67" t="s">
        <v>334</v>
      </c>
      <c r="AK34" s="67" t="s">
        <v>333</v>
      </c>
      <c r="AL34" s="67" t="s">
        <v>539</v>
      </c>
      <c r="AM34" s="67" t="s">
        <v>425</v>
      </c>
      <c r="AN34" s="67" t="s">
        <v>360</v>
      </c>
      <c r="AO34" s="67" t="s">
        <v>372</v>
      </c>
      <c r="AP34" s="67" t="s">
        <v>362</v>
      </c>
      <c r="AQ34" s="83" t="n">
        <v>0</v>
      </c>
      <c r="AR34" s="67" t="s">
        <v>371</v>
      </c>
      <c r="AS34" s="67" t="s">
        <v>362</v>
      </c>
      <c r="AT34" s="67" t="s">
        <v>362</v>
      </c>
      <c r="AU34" s="67" t="s">
        <v>414</v>
      </c>
      <c r="AV34" s="67" t="s">
        <v>415</v>
      </c>
      <c r="AW34" s="28" t="n">
        <v>1</v>
      </c>
      <c r="AX34" s="28" t="n">
        <v>42.38</v>
      </c>
    </row>
    <row r="35" customFormat="false" ht="14.4" hidden="false" customHeight="false" outlineLevel="0" collapsed="false">
      <c r="B35" s="19" t="s">
        <v>264</v>
      </c>
      <c r="C35" s="30" t="s">
        <v>222</v>
      </c>
      <c r="D35" s="30" t="s">
        <v>265</v>
      </c>
      <c r="E35" s="9" t="n">
        <v>6</v>
      </c>
      <c r="F35" s="28" t="n">
        <v>9.9</v>
      </c>
      <c r="G35" s="28" t="n">
        <v>1.53</v>
      </c>
      <c r="H35" s="76" t="n">
        <v>17.43</v>
      </c>
      <c r="I35" s="76"/>
      <c r="J35" s="76" t="n">
        <f aca="false">(H35-I35)</f>
        <v>17.43</v>
      </c>
      <c r="K35" s="78" t="n">
        <v>0.36</v>
      </c>
      <c r="L35" s="78" t="n">
        <v>0.67</v>
      </c>
      <c r="M35" s="78" t="n">
        <v>0.4</v>
      </c>
      <c r="N35" s="78" t="n">
        <v>1</v>
      </c>
      <c r="O35" s="78" t="n">
        <v>0.71</v>
      </c>
      <c r="P35" s="78" t="n">
        <v>2</v>
      </c>
      <c r="Q35" s="58" t="n">
        <v>0</v>
      </c>
      <c r="R35" s="78" t="n">
        <v>0</v>
      </c>
      <c r="S35" s="78" t="n">
        <v>0</v>
      </c>
      <c r="T35" s="78" t="n">
        <v>0.25</v>
      </c>
      <c r="U35" s="67" t="n">
        <v>18.16</v>
      </c>
      <c r="V35" s="67" t="s">
        <v>265</v>
      </c>
      <c r="W35" s="67" t="s">
        <v>222</v>
      </c>
      <c r="X35" s="67" t="s">
        <v>540</v>
      </c>
      <c r="Y35" s="67" t="s">
        <v>541</v>
      </c>
      <c r="Z35" s="67" t="s">
        <v>432</v>
      </c>
      <c r="AA35" s="67" t="s">
        <v>362</v>
      </c>
      <c r="AB35" s="67" t="s">
        <v>360</v>
      </c>
      <c r="AC35" s="67" t="s">
        <v>402</v>
      </c>
      <c r="AD35" s="67" t="s">
        <v>364</v>
      </c>
      <c r="AE35" s="67" t="s">
        <v>504</v>
      </c>
      <c r="AF35" s="67" t="s">
        <v>159</v>
      </c>
      <c r="AG35" s="67" t="s">
        <v>362</v>
      </c>
      <c r="AH35" s="67" t="s">
        <v>159</v>
      </c>
      <c r="AI35" s="67" t="n">
        <v>16.13</v>
      </c>
      <c r="AJ35" s="67" t="s">
        <v>265</v>
      </c>
      <c r="AK35" s="67" t="s">
        <v>222</v>
      </c>
      <c r="AL35" s="67" t="s">
        <v>542</v>
      </c>
      <c r="AM35" s="67" t="s">
        <v>425</v>
      </c>
      <c r="AN35" s="67" t="s">
        <v>360</v>
      </c>
      <c r="AO35" s="67" t="s">
        <v>360</v>
      </c>
      <c r="AP35" s="67" t="s">
        <v>387</v>
      </c>
      <c r="AQ35" s="83" t="n">
        <v>0</v>
      </c>
      <c r="AR35" s="67" t="s">
        <v>543</v>
      </c>
      <c r="AS35" s="67" t="s">
        <v>361</v>
      </c>
      <c r="AT35" s="67" t="s">
        <v>362</v>
      </c>
      <c r="AU35" s="67" t="s">
        <v>374</v>
      </c>
      <c r="AV35" s="83" t="n">
        <v>0</v>
      </c>
      <c r="AW35" s="28" t="n">
        <v>2</v>
      </c>
      <c r="AX35" s="28" t="n">
        <v>57.09</v>
      </c>
    </row>
    <row r="36" customFormat="false" ht="14.4" hidden="false" customHeight="false" outlineLevel="0" collapsed="false">
      <c r="B36" s="19" t="s">
        <v>259</v>
      </c>
      <c r="C36" s="30" t="s">
        <v>218</v>
      </c>
      <c r="D36" s="30" t="s">
        <v>260</v>
      </c>
      <c r="E36" s="9" t="n">
        <v>6</v>
      </c>
      <c r="F36" s="28" t="n">
        <v>12.8</v>
      </c>
      <c r="G36" s="28" t="n">
        <v>1.86</v>
      </c>
      <c r="H36" s="76" t="n">
        <v>20.66</v>
      </c>
      <c r="I36" s="76"/>
      <c r="J36" s="76" t="n">
        <f aca="false">(H36-I36)</f>
        <v>20.66</v>
      </c>
      <c r="K36" s="78" t="n">
        <v>0.13</v>
      </c>
      <c r="L36" s="80" t="s">
        <v>314</v>
      </c>
      <c r="M36" s="80" t="s">
        <v>314</v>
      </c>
      <c r="N36" s="78" t="n">
        <v>0.92</v>
      </c>
      <c r="O36" s="78" t="n">
        <v>0.57</v>
      </c>
      <c r="P36" s="78" t="n">
        <v>0.19</v>
      </c>
      <c r="Q36" s="58" t="n">
        <v>0</v>
      </c>
      <c r="R36" s="78" t="n">
        <v>0</v>
      </c>
      <c r="S36" s="78" t="n">
        <v>0</v>
      </c>
      <c r="T36" s="78" t="n">
        <v>0.13</v>
      </c>
      <c r="U36" s="67" t="n">
        <v>14.63</v>
      </c>
      <c r="V36" s="67" t="s">
        <v>260</v>
      </c>
      <c r="W36" s="67" t="s">
        <v>218</v>
      </c>
      <c r="X36" s="67" t="s">
        <v>544</v>
      </c>
      <c r="Y36" s="67" t="s">
        <v>159</v>
      </c>
      <c r="Z36" s="67" t="s">
        <v>432</v>
      </c>
      <c r="AA36" s="67" t="s">
        <v>365</v>
      </c>
      <c r="AB36" s="67" t="s">
        <v>159</v>
      </c>
      <c r="AC36" s="67" t="s">
        <v>545</v>
      </c>
      <c r="AD36" s="67" t="s">
        <v>362</v>
      </c>
      <c r="AE36" s="67" t="s">
        <v>411</v>
      </c>
      <c r="AF36" s="67" t="s">
        <v>362</v>
      </c>
      <c r="AG36" s="67" t="s">
        <v>159</v>
      </c>
      <c r="AH36" s="67" t="s">
        <v>159</v>
      </c>
      <c r="AI36" s="67" t="n">
        <v>22.5</v>
      </c>
      <c r="AJ36" s="67" t="s">
        <v>260</v>
      </c>
      <c r="AK36" s="67" t="s">
        <v>218</v>
      </c>
      <c r="AL36" s="67" t="s">
        <v>546</v>
      </c>
      <c r="AM36" s="67" t="s">
        <v>360</v>
      </c>
      <c r="AN36" s="67" t="s">
        <v>360</v>
      </c>
      <c r="AO36" s="67" t="s">
        <v>365</v>
      </c>
      <c r="AP36" s="67" t="s">
        <v>362</v>
      </c>
      <c r="AQ36" s="83" t="n">
        <v>0</v>
      </c>
      <c r="AR36" s="67" t="s">
        <v>159</v>
      </c>
      <c r="AS36" s="67" t="s">
        <v>362</v>
      </c>
      <c r="AT36" s="67" t="s">
        <v>362</v>
      </c>
      <c r="AU36" s="67" t="s">
        <v>415</v>
      </c>
      <c r="AV36" s="67" t="s">
        <v>415</v>
      </c>
      <c r="AW36" s="28" t="n">
        <v>2</v>
      </c>
      <c r="AX36" s="28" t="n">
        <v>59.73</v>
      </c>
    </row>
    <row r="37" s="7" customFormat="true" ht="14.4" hidden="false" customHeight="false" outlineLevel="0" collapsed="false">
      <c r="A37" s="60" t="s">
        <v>379</v>
      </c>
      <c r="B37" s="58"/>
      <c r="C37" s="57" t="s">
        <v>307</v>
      </c>
      <c r="D37" s="57" t="s">
        <v>380</v>
      </c>
      <c r="E37" s="57" t="s">
        <v>159</v>
      </c>
      <c r="F37" s="57" t="s">
        <v>159</v>
      </c>
      <c r="G37" s="57" t="s">
        <v>159</v>
      </c>
      <c r="H37" s="57" t="s">
        <v>159</v>
      </c>
      <c r="I37" s="57"/>
      <c r="J37" s="58"/>
      <c r="K37" s="57" t="s">
        <v>159</v>
      </c>
      <c r="L37" s="57" t="s">
        <v>159</v>
      </c>
      <c r="M37" s="57" t="s">
        <v>159</v>
      </c>
      <c r="N37" s="57" t="s">
        <v>159</v>
      </c>
      <c r="O37" s="57" t="s">
        <v>159</v>
      </c>
      <c r="P37" s="57" t="s">
        <v>159</v>
      </c>
      <c r="Q37" s="57" t="s">
        <v>159</v>
      </c>
      <c r="R37" s="57" t="s">
        <v>159</v>
      </c>
      <c r="S37" s="57" t="s">
        <v>159</v>
      </c>
      <c r="T37" s="57" t="s">
        <v>159</v>
      </c>
      <c r="U37" s="58" t="n">
        <v>11.45</v>
      </c>
      <c r="V37" s="58" t="s">
        <v>380</v>
      </c>
      <c r="W37" s="58" t="s">
        <v>307</v>
      </c>
      <c r="X37" s="58" t="s">
        <v>381</v>
      </c>
      <c r="Y37" s="58" t="s">
        <v>370</v>
      </c>
      <c r="Z37" s="58" t="s">
        <v>373</v>
      </c>
      <c r="AA37" s="58" t="s">
        <v>382</v>
      </c>
      <c r="AB37" s="58" t="s">
        <v>372</v>
      </c>
      <c r="AC37" s="58" t="s">
        <v>383</v>
      </c>
      <c r="AD37" s="58" t="s">
        <v>159</v>
      </c>
      <c r="AE37" s="58" t="s">
        <v>382</v>
      </c>
      <c r="AF37" s="58" t="s">
        <v>159</v>
      </c>
      <c r="AG37" s="58" t="s">
        <v>159</v>
      </c>
      <c r="AH37" s="58" t="s">
        <v>384</v>
      </c>
      <c r="AI37" s="58" t="n">
        <v>8.98</v>
      </c>
      <c r="AJ37" s="58" t="s">
        <v>380</v>
      </c>
      <c r="AK37" s="58" t="s">
        <v>307</v>
      </c>
      <c r="AL37" s="58" t="s">
        <v>385</v>
      </c>
      <c r="AM37" s="58" t="s">
        <v>386</v>
      </c>
      <c r="AN37" s="58" t="s">
        <v>159</v>
      </c>
      <c r="AO37" s="58" t="s">
        <v>387</v>
      </c>
      <c r="AP37" s="58" t="s">
        <v>372</v>
      </c>
      <c r="AQ37" s="58" t="s">
        <v>387</v>
      </c>
      <c r="AR37" s="58" t="s">
        <v>388</v>
      </c>
      <c r="AS37" s="58" t="s">
        <v>361</v>
      </c>
      <c r="AT37" s="58" t="s">
        <v>389</v>
      </c>
      <c r="AU37" s="58" t="s">
        <v>372</v>
      </c>
      <c r="AV37" s="58" t="s">
        <v>390</v>
      </c>
      <c r="AW37" s="58" t="n">
        <v>1</v>
      </c>
      <c r="AX37" s="58" t="n">
        <v>20.43</v>
      </c>
    </row>
    <row r="38" customFormat="false" ht="14.4" hidden="false" customHeight="false" outlineLevel="0" collapsed="false">
      <c r="B38" s="19" t="s">
        <v>177</v>
      </c>
      <c r="C38" s="30" t="s">
        <v>182</v>
      </c>
      <c r="D38" s="30" t="s">
        <v>183</v>
      </c>
      <c r="E38" s="85" t="n">
        <v>4</v>
      </c>
      <c r="F38" s="30" t="s">
        <v>159</v>
      </c>
      <c r="G38" s="30" t="s">
        <v>159</v>
      </c>
      <c r="H38" s="76" t="n">
        <v>4</v>
      </c>
      <c r="I38" s="76"/>
      <c r="J38" s="76" t="n">
        <f aca="false">(H38-I38)</f>
        <v>4</v>
      </c>
      <c r="K38" s="78" t="n">
        <v>0.57</v>
      </c>
      <c r="L38" s="78" t="n">
        <v>0.13</v>
      </c>
      <c r="M38" s="78" t="n">
        <v>0.58</v>
      </c>
      <c r="N38" s="78" t="n">
        <v>0.48</v>
      </c>
      <c r="O38" s="78" t="n">
        <v>0.29</v>
      </c>
      <c r="P38" s="78" t="n">
        <v>1.22</v>
      </c>
      <c r="Q38" s="58" t="n">
        <v>0</v>
      </c>
      <c r="R38" s="78" t="n">
        <v>0.33</v>
      </c>
      <c r="S38" s="78" t="n">
        <v>0</v>
      </c>
      <c r="T38" s="78" t="n">
        <v>0.63</v>
      </c>
      <c r="U38" s="67" t="n">
        <v>17.64</v>
      </c>
      <c r="V38" s="67" t="s">
        <v>183</v>
      </c>
      <c r="W38" s="67" t="s">
        <v>182</v>
      </c>
      <c r="X38" s="67" t="s">
        <v>547</v>
      </c>
      <c r="Y38" s="67" t="s">
        <v>362</v>
      </c>
      <c r="Z38" s="67" t="s">
        <v>362</v>
      </c>
      <c r="AA38" s="67" t="s">
        <v>371</v>
      </c>
      <c r="AB38" s="67" t="s">
        <v>362</v>
      </c>
      <c r="AC38" s="67" t="s">
        <v>548</v>
      </c>
      <c r="AD38" s="67" t="s">
        <v>362</v>
      </c>
      <c r="AE38" s="67" t="s">
        <v>459</v>
      </c>
      <c r="AF38" s="67" t="s">
        <v>366</v>
      </c>
      <c r="AG38" s="67" t="s">
        <v>159</v>
      </c>
      <c r="AH38" s="67" t="s">
        <v>470</v>
      </c>
      <c r="AI38" s="67" t="n">
        <v>24.88</v>
      </c>
      <c r="AJ38" s="67" t="s">
        <v>183</v>
      </c>
      <c r="AK38" s="67" t="s">
        <v>182</v>
      </c>
      <c r="AL38" s="67" t="s">
        <v>549</v>
      </c>
      <c r="AM38" s="67" t="s">
        <v>425</v>
      </c>
      <c r="AN38" s="67" t="s">
        <v>360</v>
      </c>
      <c r="AO38" s="67" t="s">
        <v>360</v>
      </c>
      <c r="AP38" s="67" t="s">
        <v>362</v>
      </c>
      <c r="AQ38" s="67" t="s">
        <v>365</v>
      </c>
      <c r="AR38" s="67" t="s">
        <v>374</v>
      </c>
      <c r="AS38" s="67" t="s">
        <v>362</v>
      </c>
      <c r="AT38" s="67" t="s">
        <v>362</v>
      </c>
      <c r="AU38" s="67" t="s">
        <v>415</v>
      </c>
      <c r="AV38" s="67" t="s">
        <v>550</v>
      </c>
      <c r="AW38" s="28" t="n">
        <v>2</v>
      </c>
      <c r="AX38" s="28" t="n">
        <v>50.74</v>
      </c>
    </row>
    <row r="39" customFormat="false" ht="14.4" hidden="false" customHeight="false" outlineLevel="0" collapsed="false">
      <c r="B39" s="19" t="s">
        <v>339</v>
      </c>
      <c r="C39" s="30" t="s">
        <v>342</v>
      </c>
      <c r="D39" s="30" t="s">
        <v>343</v>
      </c>
      <c r="E39" s="9" t="n">
        <v>5</v>
      </c>
      <c r="F39" s="30" t="s">
        <v>159</v>
      </c>
      <c r="G39" s="30" t="s">
        <v>159</v>
      </c>
      <c r="H39" s="76" t="n">
        <v>5</v>
      </c>
      <c r="I39" s="76"/>
      <c r="J39" s="76" t="n">
        <f aca="false">(H39-I39)</f>
        <v>5</v>
      </c>
      <c r="K39" s="78" t="n">
        <v>0.8</v>
      </c>
      <c r="L39" s="78" t="n">
        <v>0.54</v>
      </c>
      <c r="M39" s="78" t="n">
        <v>0.1</v>
      </c>
      <c r="N39" s="78" t="n">
        <v>1</v>
      </c>
      <c r="O39" s="78" t="n">
        <v>1</v>
      </c>
      <c r="P39" s="78" t="n">
        <v>1.3</v>
      </c>
      <c r="Q39" s="58" t="n">
        <v>0</v>
      </c>
      <c r="R39" s="78" t="n">
        <v>0</v>
      </c>
      <c r="S39" s="78" t="n">
        <v>0</v>
      </c>
      <c r="T39" s="78" t="n">
        <v>0.38</v>
      </c>
      <c r="U39" s="67" t="n">
        <v>20.44</v>
      </c>
      <c r="V39" s="67" t="s">
        <v>343</v>
      </c>
      <c r="W39" s="67" t="s">
        <v>342</v>
      </c>
      <c r="X39" s="67" t="s">
        <v>551</v>
      </c>
      <c r="Y39" s="67" t="s">
        <v>372</v>
      </c>
      <c r="Z39" s="67" t="s">
        <v>362</v>
      </c>
      <c r="AA39" s="67" t="s">
        <v>362</v>
      </c>
      <c r="AB39" s="67" t="s">
        <v>387</v>
      </c>
      <c r="AC39" s="67" t="s">
        <v>362</v>
      </c>
      <c r="AD39" s="67" t="s">
        <v>362</v>
      </c>
      <c r="AE39" s="67" t="s">
        <v>552</v>
      </c>
      <c r="AF39" s="67" t="s">
        <v>362</v>
      </c>
      <c r="AG39" s="67" t="s">
        <v>159</v>
      </c>
      <c r="AH39" s="67" t="s">
        <v>362</v>
      </c>
      <c r="AI39" s="67" t="n">
        <v>24.88</v>
      </c>
      <c r="AJ39" s="67" t="s">
        <v>343</v>
      </c>
      <c r="AK39" s="67" t="s">
        <v>342</v>
      </c>
      <c r="AL39" s="67" t="s">
        <v>549</v>
      </c>
      <c r="AM39" s="67" t="s">
        <v>360</v>
      </c>
      <c r="AN39" s="67" t="s">
        <v>360</v>
      </c>
      <c r="AO39" s="67" t="s">
        <v>422</v>
      </c>
      <c r="AP39" s="67" t="s">
        <v>362</v>
      </c>
      <c r="AQ39" s="67" t="s">
        <v>387</v>
      </c>
      <c r="AR39" s="67" t="s">
        <v>426</v>
      </c>
      <c r="AS39" s="67" t="s">
        <v>362</v>
      </c>
      <c r="AT39" s="67" t="s">
        <v>362</v>
      </c>
      <c r="AU39" s="67" t="s">
        <v>415</v>
      </c>
      <c r="AV39" s="67" t="s">
        <v>415</v>
      </c>
      <c r="AW39" s="28" t="n">
        <v>2</v>
      </c>
      <c r="AX39" s="28" t="n">
        <v>55.43</v>
      </c>
    </row>
    <row r="40" customFormat="false" ht="14.4" hidden="false" customHeight="false" outlineLevel="0" collapsed="false">
      <c r="B40" s="19" t="s">
        <v>164</v>
      </c>
      <c r="C40" s="30" t="s">
        <v>167</v>
      </c>
      <c r="D40" s="30" t="s">
        <v>168</v>
      </c>
      <c r="E40" s="9" t="n">
        <v>5</v>
      </c>
      <c r="F40" s="28" t="n">
        <v>6.63</v>
      </c>
      <c r="G40" s="28" t="n">
        <v>0.49</v>
      </c>
      <c r="H40" s="76" t="n">
        <v>12.12</v>
      </c>
      <c r="I40" s="76"/>
      <c r="J40" s="76" t="n">
        <f aca="false">(H40-I40)</f>
        <v>12.12</v>
      </c>
      <c r="K40" s="78" t="n">
        <v>0.16</v>
      </c>
      <c r="L40" s="78" t="n">
        <v>0.25</v>
      </c>
      <c r="M40" s="78" t="n">
        <v>0.3</v>
      </c>
      <c r="N40" s="78" t="n">
        <v>0.84</v>
      </c>
      <c r="O40" s="78" t="n">
        <v>0.54</v>
      </c>
      <c r="P40" s="80" t="s">
        <v>314</v>
      </c>
      <c r="Q40" s="58" t="n">
        <v>0</v>
      </c>
      <c r="R40" s="78" t="n">
        <v>1</v>
      </c>
      <c r="S40" s="78" t="n">
        <v>0</v>
      </c>
      <c r="T40" s="78" t="n">
        <v>0.25</v>
      </c>
      <c r="U40" s="67" t="n">
        <v>18.38</v>
      </c>
      <c r="V40" s="67" t="s">
        <v>168</v>
      </c>
      <c r="W40" s="67" t="s">
        <v>167</v>
      </c>
      <c r="X40" s="67" t="s">
        <v>553</v>
      </c>
      <c r="Y40" s="67" t="s">
        <v>362</v>
      </c>
      <c r="Z40" s="67" t="s">
        <v>362</v>
      </c>
      <c r="AA40" s="67" t="s">
        <v>365</v>
      </c>
      <c r="AB40" s="67" t="s">
        <v>371</v>
      </c>
      <c r="AC40" s="67" t="s">
        <v>429</v>
      </c>
      <c r="AD40" s="67" t="s">
        <v>364</v>
      </c>
      <c r="AE40" s="67" t="s">
        <v>365</v>
      </c>
      <c r="AF40" s="67" t="s">
        <v>362</v>
      </c>
      <c r="AG40" s="67" t="s">
        <v>159</v>
      </c>
      <c r="AH40" s="67" t="s">
        <v>511</v>
      </c>
      <c r="AI40" s="67" t="n">
        <v>19.73</v>
      </c>
      <c r="AJ40" s="67" t="s">
        <v>168</v>
      </c>
      <c r="AK40" s="67" t="s">
        <v>167</v>
      </c>
      <c r="AL40" s="67" t="s">
        <v>554</v>
      </c>
      <c r="AM40" s="67" t="s">
        <v>555</v>
      </c>
      <c r="AN40" s="67" t="s">
        <v>360</v>
      </c>
      <c r="AO40" s="67" t="s">
        <v>360</v>
      </c>
      <c r="AP40" s="67" t="s">
        <v>418</v>
      </c>
      <c r="AQ40" s="83" t="n">
        <v>0</v>
      </c>
      <c r="AR40" s="67" t="s">
        <v>492</v>
      </c>
      <c r="AS40" s="67" t="s">
        <v>362</v>
      </c>
      <c r="AT40" s="67" t="s">
        <v>362</v>
      </c>
      <c r="AU40" s="67" t="s">
        <v>415</v>
      </c>
      <c r="AV40" s="67" t="s">
        <v>430</v>
      </c>
      <c r="AW40" s="28" t="n">
        <v>2</v>
      </c>
      <c r="AX40" s="28" t="n">
        <v>53.57</v>
      </c>
    </row>
    <row r="41" customFormat="false" ht="14.4" hidden="false" customHeight="false" outlineLevel="0" collapsed="false">
      <c r="B41" s="19" t="s">
        <v>217</v>
      </c>
      <c r="C41" s="30" t="s">
        <v>222</v>
      </c>
      <c r="D41" s="30" t="s">
        <v>223</v>
      </c>
      <c r="E41" s="85" t="n">
        <v>3</v>
      </c>
      <c r="F41" s="30" t="s">
        <v>159</v>
      </c>
      <c r="G41" s="30" t="s">
        <v>159</v>
      </c>
      <c r="H41" s="76" t="n">
        <v>3</v>
      </c>
      <c r="I41" s="76"/>
      <c r="J41" s="76" t="n">
        <f aca="false">(H41-I41)</f>
        <v>3</v>
      </c>
      <c r="K41" s="78" t="n">
        <v>0.8</v>
      </c>
      <c r="L41" s="78" t="n">
        <v>0.5</v>
      </c>
      <c r="M41" s="78" t="n">
        <v>0.83</v>
      </c>
      <c r="N41" s="78" t="n">
        <v>1</v>
      </c>
      <c r="O41" s="78" t="n">
        <v>0.71</v>
      </c>
      <c r="P41" s="78" t="n">
        <v>1.88</v>
      </c>
      <c r="Q41" s="58" t="n">
        <v>0</v>
      </c>
      <c r="R41" s="78" t="n">
        <v>1</v>
      </c>
      <c r="S41" s="78" t="n">
        <v>1</v>
      </c>
      <c r="T41" s="78" t="n">
        <v>0.88</v>
      </c>
      <c r="U41" s="67" t="n">
        <v>12.03</v>
      </c>
      <c r="V41" s="67" t="s">
        <v>223</v>
      </c>
      <c r="W41" s="67" t="s">
        <v>222</v>
      </c>
      <c r="X41" s="67" t="s">
        <v>556</v>
      </c>
      <c r="Y41" s="67" t="s">
        <v>372</v>
      </c>
      <c r="Z41" s="67" t="s">
        <v>557</v>
      </c>
      <c r="AA41" s="67" t="s">
        <v>382</v>
      </c>
      <c r="AB41" s="67" t="s">
        <v>382</v>
      </c>
      <c r="AC41" s="67" t="s">
        <v>429</v>
      </c>
      <c r="AD41" s="67" t="s">
        <v>376</v>
      </c>
      <c r="AE41" s="67" t="s">
        <v>365</v>
      </c>
      <c r="AF41" s="67" t="s">
        <v>372</v>
      </c>
      <c r="AG41" s="67" t="s">
        <v>372</v>
      </c>
      <c r="AH41" s="67" t="s">
        <v>511</v>
      </c>
      <c r="AI41" s="67" t="n">
        <v>26.07</v>
      </c>
      <c r="AJ41" s="67" t="s">
        <v>223</v>
      </c>
      <c r="AK41" s="67" t="s">
        <v>222</v>
      </c>
      <c r="AL41" s="67" t="s">
        <v>558</v>
      </c>
      <c r="AM41" s="67" t="s">
        <v>425</v>
      </c>
      <c r="AN41" s="67" t="s">
        <v>360</v>
      </c>
      <c r="AO41" s="67" t="s">
        <v>458</v>
      </c>
      <c r="AP41" s="67" t="s">
        <v>362</v>
      </c>
      <c r="AQ41" s="67" t="s">
        <v>365</v>
      </c>
      <c r="AR41" s="67" t="s">
        <v>423</v>
      </c>
      <c r="AS41" s="67" t="s">
        <v>362</v>
      </c>
      <c r="AT41" s="67" t="s">
        <v>362</v>
      </c>
      <c r="AU41" s="67" t="s">
        <v>415</v>
      </c>
      <c r="AV41" s="67" t="s">
        <v>415</v>
      </c>
      <c r="AW41" s="28" t="n">
        <v>2</v>
      </c>
      <c r="AX41" s="28" t="n">
        <v>50</v>
      </c>
    </row>
    <row r="42" customFormat="false" ht="14.4" hidden="false" customHeight="false" outlineLevel="0" collapsed="false">
      <c r="B42" s="19" t="s">
        <v>299</v>
      </c>
      <c r="C42" s="30" t="s">
        <v>218</v>
      </c>
      <c r="D42" s="30" t="s">
        <v>301</v>
      </c>
      <c r="E42" s="9" t="n">
        <v>6</v>
      </c>
      <c r="F42" s="30" t="s">
        <v>159</v>
      </c>
      <c r="G42" s="30" t="s">
        <v>159</v>
      </c>
      <c r="H42" s="76" t="n">
        <v>6</v>
      </c>
      <c r="I42" s="76"/>
      <c r="J42" s="76" t="n">
        <f aca="false">(H42-I42)</f>
        <v>6</v>
      </c>
      <c r="K42" s="78" t="n">
        <v>0.8</v>
      </c>
      <c r="L42" s="78" t="n">
        <v>0.25</v>
      </c>
      <c r="M42" s="78" t="n">
        <v>0.68</v>
      </c>
      <c r="N42" s="78" t="n">
        <v>0.84</v>
      </c>
      <c r="O42" s="78" t="n">
        <v>0.7</v>
      </c>
      <c r="P42" s="78" t="n">
        <v>1.5</v>
      </c>
      <c r="Q42" s="58" t="n">
        <v>0</v>
      </c>
      <c r="R42" s="80" t="s">
        <v>314</v>
      </c>
      <c r="S42" s="78" t="n">
        <v>0.5</v>
      </c>
      <c r="T42" s="80" t="s">
        <v>314</v>
      </c>
      <c r="U42" s="67" t="n">
        <v>17.63</v>
      </c>
      <c r="V42" s="67" t="s">
        <v>301</v>
      </c>
      <c r="W42" s="67" t="s">
        <v>218</v>
      </c>
      <c r="X42" s="67" t="s">
        <v>559</v>
      </c>
      <c r="Y42" s="67" t="s">
        <v>372</v>
      </c>
      <c r="Z42" s="67" t="s">
        <v>373</v>
      </c>
      <c r="AA42" s="67" t="s">
        <v>362</v>
      </c>
      <c r="AB42" s="67" t="s">
        <v>362</v>
      </c>
      <c r="AC42" s="67" t="s">
        <v>374</v>
      </c>
      <c r="AD42" s="67" t="s">
        <v>362</v>
      </c>
      <c r="AE42" s="67" t="s">
        <v>411</v>
      </c>
      <c r="AF42" s="67" t="s">
        <v>370</v>
      </c>
      <c r="AG42" s="67" t="s">
        <v>159</v>
      </c>
      <c r="AH42" s="67" t="s">
        <v>159</v>
      </c>
      <c r="AI42" s="67" t="n">
        <v>25.3</v>
      </c>
      <c r="AJ42" s="67" t="s">
        <v>301</v>
      </c>
      <c r="AK42" s="67" t="s">
        <v>218</v>
      </c>
      <c r="AL42" s="67" t="s">
        <v>560</v>
      </c>
      <c r="AM42" s="67" t="s">
        <v>360</v>
      </c>
      <c r="AN42" s="67" t="s">
        <v>360</v>
      </c>
      <c r="AO42" s="67" t="s">
        <v>458</v>
      </c>
      <c r="AP42" s="67" t="s">
        <v>362</v>
      </c>
      <c r="AQ42" s="67" t="s">
        <v>365</v>
      </c>
      <c r="AR42" s="67" t="s">
        <v>465</v>
      </c>
      <c r="AS42" s="67" t="s">
        <v>362</v>
      </c>
      <c r="AT42" s="67" t="s">
        <v>439</v>
      </c>
      <c r="AU42" s="67" t="s">
        <v>415</v>
      </c>
      <c r="AV42" s="67" t="s">
        <v>415</v>
      </c>
      <c r="AW42" s="28" t="n">
        <v>2</v>
      </c>
      <c r="AX42" s="28" t="n">
        <v>54.19</v>
      </c>
    </row>
    <row r="43" customFormat="false" ht="14.4" hidden="false" customHeight="false" outlineLevel="0" collapsed="false">
      <c r="B43" s="19" t="s">
        <v>199</v>
      </c>
      <c r="C43" s="30" t="s">
        <v>200</v>
      </c>
      <c r="D43" s="30" t="s">
        <v>201</v>
      </c>
      <c r="E43" s="9" t="n">
        <v>7</v>
      </c>
      <c r="F43" s="28" t="n">
        <v>16.09</v>
      </c>
      <c r="G43" s="28" t="n">
        <v>2.88</v>
      </c>
      <c r="H43" s="76" t="n">
        <v>25.97</v>
      </c>
      <c r="I43" s="76"/>
      <c r="J43" s="76" t="n">
        <f aca="false">(H43-I43)</f>
        <v>25.97</v>
      </c>
      <c r="K43" s="78" t="n">
        <v>0.43</v>
      </c>
      <c r="L43" s="78" t="n">
        <v>0.5</v>
      </c>
      <c r="M43" s="78" t="n">
        <v>0.49</v>
      </c>
      <c r="N43" s="78" t="n">
        <v>1</v>
      </c>
      <c r="O43" s="78" t="n">
        <v>0.71</v>
      </c>
      <c r="P43" s="78" t="n">
        <v>0.92</v>
      </c>
      <c r="Q43" s="58" t="n">
        <v>1</v>
      </c>
      <c r="R43" s="78" t="n">
        <v>1</v>
      </c>
      <c r="S43" s="78" t="n">
        <v>1</v>
      </c>
      <c r="T43" s="78" t="n">
        <v>0.75</v>
      </c>
      <c r="U43" s="67" t="n">
        <v>24.33</v>
      </c>
      <c r="V43" s="67" t="s">
        <v>201</v>
      </c>
      <c r="W43" s="67" t="s">
        <v>200</v>
      </c>
      <c r="X43" s="67" t="s">
        <v>561</v>
      </c>
      <c r="Y43" s="67" t="s">
        <v>362</v>
      </c>
      <c r="Z43" s="67" t="s">
        <v>362</v>
      </c>
      <c r="AA43" s="67" t="s">
        <v>362</v>
      </c>
      <c r="AB43" s="67" t="s">
        <v>360</v>
      </c>
      <c r="AC43" s="67" t="s">
        <v>444</v>
      </c>
      <c r="AD43" s="67" t="s">
        <v>362</v>
      </c>
      <c r="AE43" s="67" t="s">
        <v>382</v>
      </c>
      <c r="AF43" s="67" t="s">
        <v>362</v>
      </c>
      <c r="AG43" s="67" t="s">
        <v>372</v>
      </c>
      <c r="AH43" s="67" t="s">
        <v>364</v>
      </c>
      <c r="AI43" s="67" t="n">
        <v>29.06</v>
      </c>
      <c r="AJ43" s="67" t="s">
        <v>201</v>
      </c>
      <c r="AK43" s="67" t="s">
        <v>200</v>
      </c>
      <c r="AL43" s="67" t="s">
        <v>562</v>
      </c>
      <c r="AM43" s="67" t="s">
        <v>360</v>
      </c>
      <c r="AN43" s="67" t="s">
        <v>360</v>
      </c>
      <c r="AO43" s="67" t="s">
        <v>360</v>
      </c>
      <c r="AP43" s="67" t="s">
        <v>362</v>
      </c>
      <c r="AQ43" s="67" t="s">
        <v>418</v>
      </c>
      <c r="AR43" s="67" t="s">
        <v>543</v>
      </c>
      <c r="AS43" s="67" t="s">
        <v>362</v>
      </c>
      <c r="AT43" s="67" t="s">
        <v>362</v>
      </c>
      <c r="AU43" s="67" t="s">
        <v>415</v>
      </c>
      <c r="AV43" s="67" t="s">
        <v>415</v>
      </c>
      <c r="AW43" s="28" t="n">
        <v>5</v>
      </c>
      <c r="AX43" s="28" t="n">
        <v>87.17</v>
      </c>
    </row>
    <row r="44" customFormat="false" ht="14.4" hidden="false" customHeight="false" outlineLevel="0" collapsed="false">
      <c r="B44" s="19" t="s">
        <v>224</v>
      </c>
      <c r="C44" s="30" t="s">
        <v>225</v>
      </c>
      <c r="D44" s="30" t="s">
        <v>226</v>
      </c>
      <c r="E44" s="9" t="n">
        <v>3</v>
      </c>
      <c r="F44" s="30" t="s">
        <v>159</v>
      </c>
      <c r="G44" s="30" t="s">
        <v>159</v>
      </c>
      <c r="H44" s="76" t="n">
        <v>3</v>
      </c>
      <c r="I44" s="76"/>
      <c r="J44" s="76" t="n">
        <f aca="false">(H44-I44)</f>
        <v>3</v>
      </c>
      <c r="K44" s="78" t="n">
        <v>0.6</v>
      </c>
      <c r="L44" s="78" t="n">
        <v>0.19</v>
      </c>
      <c r="M44" s="78" t="n">
        <v>0.53</v>
      </c>
      <c r="N44" s="78" t="n">
        <v>0.8</v>
      </c>
      <c r="O44" s="78" t="n">
        <v>0.57</v>
      </c>
      <c r="P44" s="78" t="n">
        <v>1.24</v>
      </c>
      <c r="Q44" s="58" t="n">
        <v>0</v>
      </c>
      <c r="R44" s="78" t="n">
        <v>0</v>
      </c>
      <c r="S44" s="78" t="n">
        <v>0</v>
      </c>
      <c r="T44" s="78" t="n">
        <v>0.38</v>
      </c>
      <c r="U44" s="67" t="n">
        <v>11.61</v>
      </c>
      <c r="V44" s="67" t="s">
        <v>226</v>
      </c>
      <c r="W44" s="67" t="s">
        <v>225</v>
      </c>
      <c r="X44" s="67" t="s">
        <v>563</v>
      </c>
      <c r="Y44" s="67" t="s">
        <v>362</v>
      </c>
      <c r="Z44" s="67" t="s">
        <v>517</v>
      </c>
      <c r="AA44" s="67" t="s">
        <v>365</v>
      </c>
      <c r="AB44" s="67" t="s">
        <v>387</v>
      </c>
      <c r="AC44" s="67" t="s">
        <v>444</v>
      </c>
      <c r="AD44" s="67" t="s">
        <v>414</v>
      </c>
      <c r="AE44" s="67" t="s">
        <v>159</v>
      </c>
      <c r="AF44" s="67" t="s">
        <v>366</v>
      </c>
      <c r="AG44" s="67" t="s">
        <v>159</v>
      </c>
      <c r="AH44" s="67" t="s">
        <v>159</v>
      </c>
      <c r="AI44" s="67" t="n">
        <v>17.28</v>
      </c>
      <c r="AJ44" s="67" t="s">
        <v>226</v>
      </c>
      <c r="AK44" s="67" t="s">
        <v>225</v>
      </c>
      <c r="AL44" s="67" t="s">
        <v>564</v>
      </c>
      <c r="AM44" s="83" t="n">
        <v>0</v>
      </c>
      <c r="AN44" s="67" t="s">
        <v>360</v>
      </c>
      <c r="AO44" s="67" t="s">
        <v>435</v>
      </c>
      <c r="AP44" s="67" t="s">
        <v>362</v>
      </c>
      <c r="AQ44" s="83" t="n">
        <v>0</v>
      </c>
      <c r="AR44" s="67" t="s">
        <v>565</v>
      </c>
      <c r="AS44" s="67" t="s">
        <v>362</v>
      </c>
      <c r="AT44" s="67" t="s">
        <v>362</v>
      </c>
      <c r="AU44" s="67" t="s">
        <v>414</v>
      </c>
      <c r="AV44" s="67" t="s">
        <v>415</v>
      </c>
      <c r="AW44" s="28" t="n">
        <v>1</v>
      </c>
      <c r="AX44" s="28" t="n">
        <v>36.2</v>
      </c>
    </row>
    <row r="45" customFormat="false" ht="14.4" hidden="false" customHeight="false" outlineLevel="0" collapsed="false">
      <c r="B45" s="19" t="s">
        <v>224</v>
      </c>
      <c r="C45" s="30" t="s">
        <v>227</v>
      </c>
      <c r="D45" s="30" t="s">
        <v>228</v>
      </c>
      <c r="E45" s="9" t="n">
        <v>3</v>
      </c>
      <c r="F45" s="30" t="s">
        <v>159</v>
      </c>
      <c r="G45" s="30" t="s">
        <v>159</v>
      </c>
      <c r="H45" s="76" t="n">
        <v>3</v>
      </c>
      <c r="I45" s="76"/>
      <c r="J45" s="76" t="n">
        <f aca="false">(H45-I45)</f>
        <v>3</v>
      </c>
      <c r="K45" s="78" t="n">
        <v>0.8</v>
      </c>
      <c r="L45" s="78" t="n">
        <v>0.38</v>
      </c>
      <c r="M45" s="78" t="n">
        <v>0.45</v>
      </c>
      <c r="N45" s="78" t="n">
        <v>1</v>
      </c>
      <c r="O45" s="78" t="n">
        <v>0.98</v>
      </c>
      <c r="P45" s="78" t="n">
        <v>1.68</v>
      </c>
      <c r="Q45" s="58" t="n">
        <v>0</v>
      </c>
      <c r="R45" s="80" t="s">
        <v>314</v>
      </c>
      <c r="S45" s="78" t="n">
        <v>0</v>
      </c>
      <c r="T45" s="80" t="s">
        <v>314</v>
      </c>
      <c r="U45" s="67" t="n">
        <v>7.08</v>
      </c>
      <c r="V45" s="67" t="s">
        <v>228</v>
      </c>
      <c r="W45" s="67" t="s">
        <v>227</v>
      </c>
      <c r="X45" s="67" t="s">
        <v>566</v>
      </c>
      <c r="Y45" s="67" t="s">
        <v>541</v>
      </c>
      <c r="Z45" s="67" t="s">
        <v>370</v>
      </c>
      <c r="AA45" s="67" t="s">
        <v>371</v>
      </c>
      <c r="AB45" s="67" t="s">
        <v>382</v>
      </c>
      <c r="AC45" s="67" t="s">
        <v>159</v>
      </c>
      <c r="AD45" s="67" t="s">
        <v>414</v>
      </c>
      <c r="AE45" s="67" t="s">
        <v>159</v>
      </c>
      <c r="AF45" s="67" t="s">
        <v>159</v>
      </c>
      <c r="AG45" s="67" t="s">
        <v>159</v>
      </c>
      <c r="AH45" s="67" t="s">
        <v>384</v>
      </c>
      <c r="AI45" s="67" t="n">
        <v>22.5</v>
      </c>
      <c r="AJ45" s="67" t="s">
        <v>228</v>
      </c>
      <c r="AK45" s="67" t="s">
        <v>227</v>
      </c>
      <c r="AL45" s="67" t="s">
        <v>546</v>
      </c>
      <c r="AM45" s="67" t="s">
        <v>435</v>
      </c>
      <c r="AN45" s="67" t="s">
        <v>360</v>
      </c>
      <c r="AO45" s="67" t="s">
        <v>479</v>
      </c>
      <c r="AP45" s="67" t="s">
        <v>362</v>
      </c>
      <c r="AQ45" s="67" t="s">
        <v>387</v>
      </c>
      <c r="AR45" s="67" t="s">
        <v>455</v>
      </c>
      <c r="AS45" s="67" t="s">
        <v>362</v>
      </c>
      <c r="AT45" s="67" t="s">
        <v>362</v>
      </c>
      <c r="AU45" s="67" t="s">
        <v>415</v>
      </c>
      <c r="AV45" s="67" t="s">
        <v>525</v>
      </c>
      <c r="AW45" s="28" t="n">
        <v>1</v>
      </c>
      <c r="AX45" s="28" t="n">
        <v>37.86</v>
      </c>
    </row>
    <row r="46" customFormat="false" ht="14.4" hidden="false" customHeight="false" outlineLevel="0" collapsed="false">
      <c r="B46" s="19" t="s">
        <v>164</v>
      </c>
      <c r="C46" s="30" t="s">
        <v>169</v>
      </c>
      <c r="D46" s="30" t="s">
        <v>170</v>
      </c>
      <c r="E46" s="9" t="n">
        <v>5</v>
      </c>
      <c r="F46" s="28" t="n">
        <v>6.63</v>
      </c>
      <c r="G46" s="28" t="n">
        <v>0.49</v>
      </c>
      <c r="H46" s="76" t="n">
        <v>12.12</v>
      </c>
      <c r="I46" s="76"/>
      <c r="J46" s="76" t="n">
        <f aca="false">(H46-I46)</f>
        <v>12.12</v>
      </c>
      <c r="K46" s="78" t="n">
        <v>0.05</v>
      </c>
      <c r="L46" s="78" t="n">
        <v>0.25</v>
      </c>
      <c r="M46" s="78" t="n">
        <v>0.28</v>
      </c>
      <c r="N46" s="78" t="n">
        <v>0.84</v>
      </c>
      <c r="O46" s="78" t="n">
        <v>0.27</v>
      </c>
      <c r="P46" s="78" t="n">
        <v>0.46</v>
      </c>
      <c r="Q46" s="58" t="n">
        <v>0</v>
      </c>
      <c r="R46" s="78" t="n">
        <v>0</v>
      </c>
      <c r="S46" s="78" t="n">
        <v>0</v>
      </c>
      <c r="T46" s="78" t="n">
        <v>0.25</v>
      </c>
      <c r="U46" s="67" t="n">
        <v>16.09</v>
      </c>
      <c r="V46" s="67" t="s">
        <v>170</v>
      </c>
      <c r="W46" s="67" t="s">
        <v>169</v>
      </c>
      <c r="X46" s="67" t="s">
        <v>567</v>
      </c>
      <c r="Y46" s="67" t="s">
        <v>362</v>
      </c>
      <c r="Z46" s="67" t="s">
        <v>447</v>
      </c>
      <c r="AA46" s="67" t="s">
        <v>365</v>
      </c>
      <c r="AB46" s="67" t="s">
        <v>159</v>
      </c>
      <c r="AC46" s="67" t="s">
        <v>418</v>
      </c>
      <c r="AD46" s="67" t="s">
        <v>374</v>
      </c>
      <c r="AE46" s="67" t="s">
        <v>568</v>
      </c>
      <c r="AF46" s="67" t="s">
        <v>362</v>
      </c>
      <c r="AG46" s="67" t="s">
        <v>372</v>
      </c>
      <c r="AH46" s="67" t="s">
        <v>414</v>
      </c>
      <c r="AI46" s="67" t="n">
        <v>22.83</v>
      </c>
      <c r="AJ46" s="67" t="s">
        <v>170</v>
      </c>
      <c r="AK46" s="67" t="s">
        <v>169</v>
      </c>
      <c r="AL46" s="67" t="s">
        <v>569</v>
      </c>
      <c r="AM46" s="67" t="s">
        <v>360</v>
      </c>
      <c r="AN46" s="67" t="s">
        <v>360</v>
      </c>
      <c r="AO46" s="67" t="s">
        <v>403</v>
      </c>
      <c r="AP46" s="67" t="s">
        <v>418</v>
      </c>
      <c r="AQ46" s="67" t="s">
        <v>372</v>
      </c>
      <c r="AR46" s="67" t="s">
        <v>570</v>
      </c>
      <c r="AS46" s="67" t="s">
        <v>362</v>
      </c>
      <c r="AT46" s="67" t="s">
        <v>362</v>
      </c>
      <c r="AU46" s="67" t="s">
        <v>415</v>
      </c>
      <c r="AV46" s="67" t="s">
        <v>430</v>
      </c>
      <c r="AW46" s="28" t="n">
        <v>2</v>
      </c>
      <c r="AX46" s="28" t="n">
        <v>53.43</v>
      </c>
    </row>
    <row r="47" s="7" customFormat="true" ht="14.4" hidden="false" customHeight="false" outlineLevel="0" collapsed="false">
      <c r="A47" s="60" t="s">
        <v>377</v>
      </c>
      <c r="B47" s="58"/>
      <c r="C47" s="57" t="s">
        <v>391</v>
      </c>
      <c r="D47" s="57" t="s">
        <v>392</v>
      </c>
      <c r="E47" s="57" t="s">
        <v>159</v>
      </c>
      <c r="F47" s="57" t="s">
        <v>159</v>
      </c>
      <c r="G47" s="57" t="s">
        <v>159</v>
      </c>
      <c r="H47" s="57" t="s">
        <v>159</v>
      </c>
      <c r="I47" s="57"/>
      <c r="J47" s="58"/>
      <c r="K47" s="57" t="s">
        <v>159</v>
      </c>
      <c r="L47" s="57" t="s">
        <v>159</v>
      </c>
      <c r="M47" s="57" t="s">
        <v>159</v>
      </c>
      <c r="N47" s="57" t="s">
        <v>159</v>
      </c>
      <c r="O47" s="57" t="s">
        <v>159</v>
      </c>
      <c r="P47" s="57" t="s">
        <v>159</v>
      </c>
      <c r="Q47" s="57" t="s">
        <v>159</v>
      </c>
      <c r="R47" s="57" t="s">
        <v>159</v>
      </c>
      <c r="S47" s="57" t="s">
        <v>159</v>
      </c>
      <c r="T47" s="57" t="s">
        <v>159</v>
      </c>
      <c r="U47" s="57" t="s">
        <v>159</v>
      </c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7"/>
      <c r="AI47" s="57" t="s">
        <v>159</v>
      </c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 t="s">
        <v>159</v>
      </c>
      <c r="AX47" s="57" t="s">
        <v>159</v>
      </c>
    </row>
    <row r="48" customFormat="false" ht="14.4" hidden="false" customHeight="false" outlineLevel="0" collapsed="false">
      <c r="B48" s="19" t="s">
        <v>292</v>
      </c>
      <c r="C48" s="30" t="s">
        <v>273</v>
      </c>
      <c r="D48" s="30" t="s">
        <v>293</v>
      </c>
      <c r="E48" s="9" t="n">
        <v>8</v>
      </c>
      <c r="F48" s="30" t="s">
        <v>159</v>
      </c>
      <c r="G48" s="30" t="s">
        <v>159</v>
      </c>
      <c r="H48" s="76" t="n">
        <v>8</v>
      </c>
      <c r="I48" s="76"/>
      <c r="J48" s="76" t="n">
        <f aca="false">(H48-I48)</f>
        <v>8</v>
      </c>
      <c r="K48" s="78" t="n">
        <v>0.42</v>
      </c>
      <c r="L48" s="78" t="n">
        <v>1</v>
      </c>
      <c r="M48" s="78" t="n">
        <v>0.5</v>
      </c>
      <c r="N48" s="78" t="n">
        <v>1</v>
      </c>
      <c r="O48" s="78" t="n">
        <v>0.68</v>
      </c>
      <c r="P48" s="78" t="n">
        <v>1.88</v>
      </c>
      <c r="Q48" s="58" t="n">
        <v>1</v>
      </c>
      <c r="R48" s="80" t="s">
        <v>314</v>
      </c>
      <c r="S48" s="78" t="n">
        <v>0.5</v>
      </c>
      <c r="T48" s="80" t="s">
        <v>314</v>
      </c>
      <c r="U48" s="67" t="n">
        <v>8.55</v>
      </c>
      <c r="V48" s="89" t="s">
        <v>293</v>
      </c>
      <c r="W48" s="89" t="s">
        <v>273</v>
      </c>
      <c r="X48" s="89" t="s">
        <v>571</v>
      </c>
      <c r="Y48" s="89" t="s">
        <v>371</v>
      </c>
      <c r="Z48" s="89" t="s">
        <v>360</v>
      </c>
      <c r="AA48" s="89" t="s">
        <v>371</v>
      </c>
      <c r="AB48" s="89" t="s">
        <v>372</v>
      </c>
      <c r="AC48" s="89" t="s">
        <v>472</v>
      </c>
      <c r="AD48" s="89" t="s">
        <v>372</v>
      </c>
      <c r="AE48" s="89" t="s">
        <v>504</v>
      </c>
      <c r="AF48" s="89" t="s">
        <v>366</v>
      </c>
      <c r="AG48" s="89" t="s">
        <v>372</v>
      </c>
      <c r="AH48" s="67" t="s">
        <v>387</v>
      </c>
      <c r="AI48" s="67" t="n">
        <v>5.09</v>
      </c>
      <c r="AJ48" s="67" t="s">
        <v>293</v>
      </c>
      <c r="AK48" s="67" t="s">
        <v>273</v>
      </c>
      <c r="AL48" s="67" t="s">
        <v>572</v>
      </c>
      <c r="AM48" s="83" t="n">
        <v>0</v>
      </c>
      <c r="AN48" s="67" t="s">
        <v>372</v>
      </c>
      <c r="AO48" s="67" t="s">
        <v>478</v>
      </c>
      <c r="AP48" s="67" t="s">
        <v>387</v>
      </c>
      <c r="AQ48" s="67" t="s">
        <v>387</v>
      </c>
      <c r="AR48" s="67" t="s">
        <v>492</v>
      </c>
      <c r="AS48" s="67" t="s">
        <v>361</v>
      </c>
      <c r="AT48" s="67" t="s">
        <v>382</v>
      </c>
      <c r="AU48" s="83" t="n">
        <v>0</v>
      </c>
      <c r="AV48" s="67" t="s">
        <v>372</v>
      </c>
      <c r="AW48" s="28" t="n">
        <v>1</v>
      </c>
      <c r="AX48" s="28" t="n">
        <v>28.62</v>
      </c>
    </row>
    <row r="49" s="7" customFormat="true" ht="14.4" hidden="false" customHeight="false" outlineLevel="0" collapsed="false">
      <c r="A49" s="60" t="s">
        <v>393</v>
      </c>
      <c r="B49" s="58"/>
      <c r="C49" s="57" t="s">
        <v>225</v>
      </c>
      <c r="D49" s="57" t="s">
        <v>394</v>
      </c>
      <c r="E49" s="57" t="s">
        <v>159</v>
      </c>
      <c r="F49" s="57" t="s">
        <v>159</v>
      </c>
      <c r="G49" s="57" t="s">
        <v>159</v>
      </c>
      <c r="H49" s="57" t="s">
        <v>159</v>
      </c>
      <c r="I49" s="57"/>
      <c r="J49" s="58"/>
      <c r="K49" s="57" t="s">
        <v>159</v>
      </c>
      <c r="L49" s="57" t="s">
        <v>159</v>
      </c>
      <c r="M49" s="57" t="s">
        <v>159</v>
      </c>
      <c r="N49" s="57" t="s">
        <v>159</v>
      </c>
      <c r="O49" s="57" t="s">
        <v>159</v>
      </c>
      <c r="P49" s="57" t="s">
        <v>159</v>
      </c>
      <c r="Q49" s="57" t="s">
        <v>159</v>
      </c>
      <c r="R49" s="57" t="s">
        <v>159</v>
      </c>
      <c r="S49" s="57" t="s">
        <v>159</v>
      </c>
      <c r="T49" s="57" t="s">
        <v>159</v>
      </c>
      <c r="U49" s="57" t="s">
        <v>159</v>
      </c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/>
      <c r="AI49" s="57" t="s">
        <v>159</v>
      </c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 t="s">
        <v>159</v>
      </c>
      <c r="AX49" s="57" t="s">
        <v>159</v>
      </c>
    </row>
    <row r="50" s="7" customFormat="true" ht="14.4" hidden="false" customHeight="false" outlineLevel="0" collapsed="false">
      <c r="A50" s="60" t="s">
        <v>395</v>
      </c>
      <c r="B50" s="58"/>
      <c r="C50" s="57" t="s">
        <v>396</v>
      </c>
      <c r="D50" s="57" t="s">
        <v>397</v>
      </c>
      <c r="E50" s="57" t="s">
        <v>159</v>
      </c>
      <c r="F50" s="57" t="s">
        <v>159</v>
      </c>
      <c r="G50" s="57" t="s">
        <v>159</v>
      </c>
      <c r="H50" s="57" t="s">
        <v>159</v>
      </c>
      <c r="I50" s="57"/>
      <c r="J50" s="58"/>
      <c r="K50" s="57" t="s">
        <v>159</v>
      </c>
      <c r="L50" s="57" t="s">
        <v>159</v>
      </c>
      <c r="M50" s="57" t="s">
        <v>159</v>
      </c>
      <c r="N50" s="57" t="s">
        <v>159</v>
      </c>
      <c r="O50" s="57" t="s">
        <v>159</v>
      </c>
      <c r="P50" s="57" t="s">
        <v>159</v>
      </c>
      <c r="Q50" s="57" t="s">
        <v>159</v>
      </c>
      <c r="R50" s="57" t="s">
        <v>159</v>
      </c>
      <c r="S50" s="57" t="s">
        <v>159</v>
      </c>
      <c r="T50" s="57" t="s">
        <v>159</v>
      </c>
      <c r="U50" s="57" t="s">
        <v>159</v>
      </c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 t="s">
        <v>159</v>
      </c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 t="s">
        <v>159</v>
      </c>
      <c r="AX50" s="57" t="s">
        <v>159</v>
      </c>
    </row>
    <row r="51" customFormat="false" ht="14.4" hidden="false" customHeight="false" outlineLevel="0" collapsed="false">
      <c r="B51" s="19" t="s">
        <v>304</v>
      </c>
      <c r="C51" s="30" t="s">
        <v>305</v>
      </c>
      <c r="D51" s="30" t="s">
        <v>306</v>
      </c>
      <c r="E51" s="9" t="n">
        <v>4</v>
      </c>
      <c r="F51" s="30" t="s">
        <v>159</v>
      </c>
      <c r="G51" s="30" t="s">
        <v>159</v>
      </c>
      <c r="H51" s="76" t="n">
        <v>4</v>
      </c>
      <c r="I51" s="76"/>
      <c r="J51" s="76" t="n">
        <f aca="false">(H51-I51)</f>
        <v>4</v>
      </c>
      <c r="K51" s="78" t="n">
        <v>0.6</v>
      </c>
      <c r="L51" s="78" t="n">
        <v>0.5</v>
      </c>
      <c r="M51" s="78" t="n">
        <v>0.1</v>
      </c>
      <c r="N51" s="78" t="n">
        <v>1</v>
      </c>
      <c r="O51" s="78" t="n">
        <v>0.55</v>
      </c>
      <c r="P51" s="78" t="n">
        <v>1.31</v>
      </c>
      <c r="Q51" s="57" t="s">
        <v>159</v>
      </c>
      <c r="R51" s="80" t="s">
        <v>314</v>
      </c>
      <c r="S51" s="80" t="s">
        <v>314</v>
      </c>
      <c r="T51" s="80" t="s">
        <v>314</v>
      </c>
      <c r="U51" s="67" t="n">
        <v>20.46</v>
      </c>
      <c r="V51" s="89" t="s">
        <v>306</v>
      </c>
      <c r="W51" s="89" t="s">
        <v>305</v>
      </c>
      <c r="X51" s="89" t="s">
        <v>573</v>
      </c>
      <c r="Y51" s="89" t="s">
        <v>370</v>
      </c>
      <c r="Z51" s="89" t="s">
        <v>362</v>
      </c>
      <c r="AA51" s="89" t="s">
        <v>365</v>
      </c>
      <c r="AB51" s="89" t="s">
        <v>382</v>
      </c>
      <c r="AC51" s="89" t="s">
        <v>574</v>
      </c>
      <c r="AD51" s="89" t="s">
        <v>362</v>
      </c>
      <c r="AE51" s="89" t="s">
        <v>365</v>
      </c>
      <c r="AF51" s="89" t="s">
        <v>412</v>
      </c>
      <c r="AG51" s="89" t="s">
        <v>372</v>
      </c>
      <c r="AH51" s="67" t="s">
        <v>364</v>
      </c>
      <c r="AI51" s="67" t="n">
        <v>21.64</v>
      </c>
      <c r="AJ51" s="67" t="s">
        <v>306</v>
      </c>
      <c r="AK51" s="67" t="s">
        <v>305</v>
      </c>
      <c r="AL51" s="67" t="s">
        <v>575</v>
      </c>
      <c r="AM51" s="67" t="s">
        <v>425</v>
      </c>
      <c r="AN51" s="67" t="s">
        <v>360</v>
      </c>
      <c r="AO51" s="67" t="s">
        <v>414</v>
      </c>
      <c r="AP51" s="67" t="s">
        <v>362</v>
      </c>
      <c r="AQ51" s="67" t="s">
        <v>387</v>
      </c>
      <c r="AR51" s="67" t="s">
        <v>576</v>
      </c>
      <c r="AS51" s="67" t="s">
        <v>362</v>
      </c>
      <c r="AT51" s="67" t="s">
        <v>362</v>
      </c>
      <c r="AU51" s="67" t="s">
        <v>414</v>
      </c>
      <c r="AV51" s="67" t="s">
        <v>415</v>
      </c>
      <c r="AW51" s="28" t="n">
        <v>2</v>
      </c>
      <c r="AX51" s="28" t="n">
        <v>50.16</v>
      </c>
    </row>
    <row r="52" customFormat="false" ht="14.4" hidden="false" customHeight="false" outlineLevel="0" collapsed="false">
      <c r="B52" s="19" t="s">
        <v>171</v>
      </c>
      <c r="C52" s="39" t="s">
        <v>174</v>
      </c>
      <c r="D52" s="30" t="s">
        <v>175</v>
      </c>
      <c r="E52" s="9" t="n">
        <v>4</v>
      </c>
      <c r="F52" s="28" t="n">
        <v>6.43</v>
      </c>
      <c r="G52" s="30" t="s">
        <v>159</v>
      </c>
      <c r="H52" s="76" t="n">
        <v>10.43</v>
      </c>
      <c r="I52" s="76"/>
      <c r="J52" s="76" t="n">
        <f aca="false">(H52-I52)</f>
        <v>10.43</v>
      </c>
      <c r="K52" s="78" t="n">
        <v>0.17</v>
      </c>
      <c r="L52" s="78" t="n">
        <v>0.15</v>
      </c>
      <c r="M52" s="78" t="n">
        <v>0.5</v>
      </c>
      <c r="N52" s="78" t="n">
        <v>1</v>
      </c>
      <c r="O52" s="78" t="n">
        <v>0.14</v>
      </c>
      <c r="P52" s="78" t="n">
        <v>1.2</v>
      </c>
      <c r="Q52" s="58" t="n">
        <v>0</v>
      </c>
      <c r="R52" s="78" t="n">
        <v>0</v>
      </c>
      <c r="S52" s="78" t="n">
        <v>0</v>
      </c>
      <c r="T52" s="78" t="n">
        <v>0.25</v>
      </c>
      <c r="U52" s="67" t="n">
        <v>13.28</v>
      </c>
      <c r="V52" s="67" t="s">
        <v>175</v>
      </c>
      <c r="W52" s="67" t="s">
        <v>174</v>
      </c>
      <c r="X52" s="67" t="s">
        <v>577</v>
      </c>
      <c r="Y52" s="67" t="s">
        <v>362</v>
      </c>
      <c r="Z52" s="67" t="s">
        <v>420</v>
      </c>
      <c r="AA52" s="67" t="s">
        <v>382</v>
      </c>
      <c r="AB52" s="67" t="s">
        <v>371</v>
      </c>
      <c r="AC52" s="67" t="s">
        <v>383</v>
      </c>
      <c r="AD52" s="67" t="s">
        <v>376</v>
      </c>
      <c r="AE52" s="67" t="s">
        <v>372</v>
      </c>
      <c r="AF52" s="67" t="s">
        <v>366</v>
      </c>
      <c r="AG52" s="67" t="s">
        <v>159</v>
      </c>
      <c r="AH52" s="67" t="s">
        <v>159</v>
      </c>
      <c r="AI52" s="67" t="n">
        <v>18.99</v>
      </c>
      <c r="AJ52" s="67" t="s">
        <v>175</v>
      </c>
      <c r="AK52" s="67" t="s">
        <v>174</v>
      </c>
      <c r="AL52" s="67" t="s">
        <v>578</v>
      </c>
      <c r="AM52" s="67" t="s">
        <v>360</v>
      </c>
      <c r="AN52" s="67" t="s">
        <v>360</v>
      </c>
      <c r="AO52" s="67" t="s">
        <v>372</v>
      </c>
      <c r="AP52" s="67" t="s">
        <v>362</v>
      </c>
      <c r="AQ52" s="67" t="s">
        <v>387</v>
      </c>
      <c r="AR52" s="67" t="s">
        <v>579</v>
      </c>
      <c r="AS52" s="67" t="s">
        <v>362</v>
      </c>
      <c r="AT52" s="67" t="s">
        <v>486</v>
      </c>
      <c r="AU52" s="67" t="s">
        <v>415</v>
      </c>
      <c r="AV52" s="67" t="s">
        <v>580</v>
      </c>
      <c r="AW52" s="28" t="n">
        <v>1</v>
      </c>
      <c r="AX52" s="28" t="n">
        <v>46.11</v>
      </c>
    </row>
    <row r="53" customFormat="false" ht="14.4" hidden="false" customHeight="false" outlineLevel="0" collapsed="false">
      <c r="B53" s="19" t="s">
        <v>318</v>
      </c>
      <c r="C53" s="30" t="s">
        <v>315</v>
      </c>
      <c r="D53" s="30" t="s">
        <v>320</v>
      </c>
      <c r="E53" s="9" t="n">
        <v>6</v>
      </c>
      <c r="F53" s="28" t="n">
        <v>13.57</v>
      </c>
      <c r="G53" s="28" t="n">
        <v>2.09</v>
      </c>
      <c r="H53" s="76" t="n">
        <v>21.66</v>
      </c>
      <c r="I53" s="76"/>
      <c r="J53" s="76" t="n">
        <f aca="false">(H53-I53)</f>
        <v>21.66</v>
      </c>
      <c r="K53" s="78" t="n">
        <v>0.8</v>
      </c>
      <c r="L53" s="78" t="n">
        <v>0.38</v>
      </c>
      <c r="M53" s="78" t="n">
        <v>0.8</v>
      </c>
      <c r="N53" s="78" t="n">
        <v>1</v>
      </c>
      <c r="O53" s="78" t="n">
        <v>0.64</v>
      </c>
      <c r="P53" s="78" t="n">
        <v>2</v>
      </c>
      <c r="Q53" s="58" t="n">
        <v>1</v>
      </c>
      <c r="R53" s="78" t="n">
        <v>0</v>
      </c>
      <c r="S53" s="78" t="n">
        <v>1</v>
      </c>
      <c r="T53" s="78" t="n">
        <v>0.5</v>
      </c>
      <c r="U53" s="67" t="n">
        <v>18.68</v>
      </c>
      <c r="V53" s="67" t="s">
        <v>320</v>
      </c>
      <c r="W53" s="67" t="s">
        <v>315</v>
      </c>
      <c r="X53" s="67" t="s">
        <v>581</v>
      </c>
      <c r="Y53" s="67" t="s">
        <v>371</v>
      </c>
      <c r="Z53" s="67" t="s">
        <v>362</v>
      </c>
      <c r="AA53" s="67" t="s">
        <v>362</v>
      </c>
      <c r="AB53" s="67" t="s">
        <v>360</v>
      </c>
      <c r="AC53" s="67" t="s">
        <v>362</v>
      </c>
      <c r="AD53" s="67" t="s">
        <v>364</v>
      </c>
      <c r="AE53" s="67" t="s">
        <v>411</v>
      </c>
      <c r="AF53" s="67" t="s">
        <v>365</v>
      </c>
      <c r="AG53" s="67" t="s">
        <v>372</v>
      </c>
      <c r="AH53" s="67" t="s">
        <v>414</v>
      </c>
      <c r="AI53" s="67" t="n">
        <v>27.14</v>
      </c>
      <c r="AJ53" s="67" t="s">
        <v>320</v>
      </c>
      <c r="AK53" s="67" t="s">
        <v>315</v>
      </c>
      <c r="AL53" s="67" t="s">
        <v>582</v>
      </c>
      <c r="AM53" s="67" t="s">
        <v>425</v>
      </c>
      <c r="AN53" s="67" t="s">
        <v>360</v>
      </c>
      <c r="AO53" s="67" t="s">
        <v>414</v>
      </c>
      <c r="AP53" s="67" t="s">
        <v>362</v>
      </c>
      <c r="AQ53" s="67" t="s">
        <v>418</v>
      </c>
      <c r="AR53" s="67" t="s">
        <v>583</v>
      </c>
      <c r="AS53" s="67" t="s">
        <v>362</v>
      </c>
      <c r="AT53" s="67" t="s">
        <v>362</v>
      </c>
      <c r="AU53" s="67" t="s">
        <v>415</v>
      </c>
      <c r="AV53" s="67" t="s">
        <v>430</v>
      </c>
      <c r="AW53" s="28" t="n">
        <v>4</v>
      </c>
      <c r="AX53" s="28" t="n">
        <v>75.6</v>
      </c>
    </row>
    <row r="54" customFormat="false" ht="14.4" hidden="false" customHeight="false" outlineLevel="0" collapsed="false">
      <c r="B54" s="19" t="s">
        <v>259</v>
      </c>
      <c r="C54" s="30" t="s">
        <v>261</v>
      </c>
      <c r="D54" s="30" t="s">
        <v>262</v>
      </c>
      <c r="E54" s="9" t="n">
        <v>6</v>
      </c>
      <c r="F54" s="28" t="n">
        <v>12.8</v>
      </c>
      <c r="G54" s="28" t="n">
        <v>2.05</v>
      </c>
      <c r="H54" s="76" t="n">
        <v>20.85</v>
      </c>
      <c r="I54" s="76"/>
      <c r="J54" s="76" t="n">
        <f aca="false">(H54-I54)</f>
        <v>20.85</v>
      </c>
      <c r="K54" s="78" t="n">
        <v>0.42</v>
      </c>
      <c r="L54" s="78" t="n">
        <v>0.56</v>
      </c>
      <c r="M54" s="78" t="n">
        <v>0.5</v>
      </c>
      <c r="N54" s="78" t="n">
        <v>1</v>
      </c>
      <c r="O54" s="78" t="n">
        <v>0.36</v>
      </c>
      <c r="P54" s="78" t="n">
        <v>1.69</v>
      </c>
      <c r="Q54" s="58" t="n">
        <v>0.33</v>
      </c>
      <c r="R54" s="78" t="n">
        <v>0.33</v>
      </c>
      <c r="S54" s="78" t="n">
        <v>0</v>
      </c>
      <c r="T54" s="78" t="n">
        <v>0.5</v>
      </c>
      <c r="U54" s="67" t="n">
        <v>15.57</v>
      </c>
      <c r="V54" s="67" t="s">
        <v>262</v>
      </c>
      <c r="W54" s="67" t="s">
        <v>261</v>
      </c>
      <c r="X54" s="67" t="s">
        <v>584</v>
      </c>
      <c r="Y54" s="67" t="s">
        <v>362</v>
      </c>
      <c r="Z54" s="67" t="s">
        <v>420</v>
      </c>
      <c r="AA54" s="67" t="s">
        <v>362</v>
      </c>
      <c r="AB54" s="67" t="s">
        <v>475</v>
      </c>
      <c r="AC54" s="67" t="s">
        <v>585</v>
      </c>
      <c r="AD54" s="67" t="s">
        <v>414</v>
      </c>
      <c r="AE54" s="67" t="s">
        <v>365</v>
      </c>
      <c r="AF54" s="67" t="s">
        <v>366</v>
      </c>
      <c r="AG54" s="67" t="s">
        <v>159</v>
      </c>
      <c r="AH54" s="67" t="s">
        <v>384</v>
      </c>
      <c r="AI54" s="67" t="n">
        <v>20.96</v>
      </c>
      <c r="AJ54" s="67" t="s">
        <v>262</v>
      </c>
      <c r="AK54" s="67" t="s">
        <v>225</v>
      </c>
      <c r="AL54" s="67" t="s">
        <v>586</v>
      </c>
      <c r="AM54" s="67" t="s">
        <v>360</v>
      </c>
      <c r="AN54" s="67" t="s">
        <v>511</v>
      </c>
      <c r="AO54" s="67" t="s">
        <v>360</v>
      </c>
      <c r="AP54" s="67" t="s">
        <v>362</v>
      </c>
      <c r="AQ54" s="67" t="s">
        <v>361</v>
      </c>
      <c r="AR54" s="67" t="s">
        <v>374</v>
      </c>
      <c r="AS54" s="67" t="s">
        <v>362</v>
      </c>
      <c r="AT54" s="67" t="s">
        <v>439</v>
      </c>
      <c r="AU54" s="67" t="s">
        <v>415</v>
      </c>
      <c r="AV54" s="67" t="s">
        <v>415</v>
      </c>
      <c r="AW54" s="28" t="n">
        <v>3</v>
      </c>
      <c r="AX54" s="28" t="n">
        <v>63.08</v>
      </c>
    </row>
    <row r="55" customFormat="false" ht="14.4" hidden="false" customHeight="false" outlineLevel="0" collapsed="false">
      <c r="B55" s="19" t="s">
        <v>288</v>
      </c>
      <c r="C55" s="30" t="s">
        <v>225</v>
      </c>
      <c r="D55" s="30" t="s">
        <v>262</v>
      </c>
      <c r="E55" s="9" t="n">
        <v>3</v>
      </c>
      <c r="F55" s="30" t="s">
        <v>159</v>
      </c>
      <c r="G55" s="30" t="s">
        <v>159</v>
      </c>
      <c r="H55" s="76" t="n">
        <v>3</v>
      </c>
      <c r="I55" s="76"/>
      <c r="J55" s="76" t="n">
        <f aca="false">(H55-I55)</f>
        <v>3</v>
      </c>
      <c r="K55" s="78" t="n">
        <v>0.02</v>
      </c>
      <c r="L55" s="78" t="n">
        <v>0.75</v>
      </c>
      <c r="M55" s="78" t="n">
        <v>0.75</v>
      </c>
      <c r="N55" s="78" t="n">
        <v>1</v>
      </c>
      <c r="O55" s="78" t="n">
        <v>0.71</v>
      </c>
      <c r="P55" s="78" t="n">
        <v>1.75</v>
      </c>
      <c r="Q55" s="58" t="n">
        <v>0.33</v>
      </c>
      <c r="R55" s="78" t="n">
        <v>0</v>
      </c>
      <c r="S55" s="78" t="n">
        <v>0</v>
      </c>
      <c r="T55" s="78" t="n">
        <v>0.25</v>
      </c>
      <c r="U55" s="67" t="n">
        <v>26.29</v>
      </c>
      <c r="V55" s="67" t="s">
        <v>262</v>
      </c>
      <c r="W55" s="67" t="s">
        <v>225</v>
      </c>
      <c r="X55" s="67" t="s">
        <v>587</v>
      </c>
      <c r="Y55" s="67" t="s">
        <v>362</v>
      </c>
      <c r="Z55" s="67" t="s">
        <v>432</v>
      </c>
      <c r="AA55" s="67" t="s">
        <v>362</v>
      </c>
      <c r="AB55" s="67" t="s">
        <v>362</v>
      </c>
      <c r="AC55" s="67" t="s">
        <v>418</v>
      </c>
      <c r="AD55" s="67" t="s">
        <v>362</v>
      </c>
      <c r="AE55" s="67" t="s">
        <v>362</v>
      </c>
      <c r="AF55" s="67" t="s">
        <v>362</v>
      </c>
      <c r="AG55" s="67" t="s">
        <v>362</v>
      </c>
      <c r="AH55" s="67" t="s">
        <v>159</v>
      </c>
      <c r="AI55" s="67" t="n">
        <v>25.15</v>
      </c>
      <c r="AJ55" s="67" t="s">
        <v>262</v>
      </c>
      <c r="AK55" s="67" t="s">
        <v>261</v>
      </c>
      <c r="AL55" s="67" t="s">
        <v>588</v>
      </c>
      <c r="AM55" s="67" t="s">
        <v>360</v>
      </c>
      <c r="AN55" s="67" t="s">
        <v>360</v>
      </c>
      <c r="AO55" s="67" t="s">
        <v>361</v>
      </c>
      <c r="AP55" s="67" t="s">
        <v>361</v>
      </c>
      <c r="AQ55" s="83" t="n">
        <v>0</v>
      </c>
      <c r="AR55" s="67" t="s">
        <v>414</v>
      </c>
      <c r="AS55" s="67" t="s">
        <v>362</v>
      </c>
      <c r="AT55" s="67" t="s">
        <v>429</v>
      </c>
      <c r="AU55" s="67" t="s">
        <v>415</v>
      </c>
      <c r="AV55" s="67" t="s">
        <v>415</v>
      </c>
      <c r="AW55" s="28" t="n">
        <v>3</v>
      </c>
      <c r="AX55" s="28" t="n">
        <v>60</v>
      </c>
    </row>
    <row r="56" customFormat="false" ht="14.4" hidden="false" customHeight="false" outlineLevel="0" collapsed="false">
      <c r="B56" s="19" t="s">
        <v>149</v>
      </c>
      <c r="C56" s="30" t="s">
        <v>154</v>
      </c>
      <c r="D56" s="30" t="s">
        <v>155</v>
      </c>
      <c r="E56" s="9" t="n">
        <v>8</v>
      </c>
      <c r="F56" s="28" t="n">
        <v>12</v>
      </c>
      <c r="G56" s="28" t="n">
        <v>2.31</v>
      </c>
      <c r="H56" s="76" t="n">
        <v>22.31</v>
      </c>
      <c r="I56" s="76"/>
      <c r="J56" s="76" t="n">
        <f aca="false">(H56-I56)</f>
        <v>22.31</v>
      </c>
      <c r="K56" s="78" t="n">
        <v>1</v>
      </c>
      <c r="L56" s="78" t="n">
        <v>0.17</v>
      </c>
      <c r="M56" s="80" t="s">
        <v>314</v>
      </c>
      <c r="N56" s="78" t="n">
        <v>1</v>
      </c>
      <c r="O56" s="80" t="s">
        <v>314</v>
      </c>
      <c r="P56" s="80" t="s">
        <v>314</v>
      </c>
      <c r="Q56" s="58" t="n">
        <v>0</v>
      </c>
      <c r="R56" s="78" t="n">
        <v>0</v>
      </c>
      <c r="S56" s="78" t="n">
        <v>1</v>
      </c>
      <c r="T56" s="78" t="n">
        <v>0.25</v>
      </c>
      <c r="U56" s="67" t="n">
        <v>9.93</v>
      </c>
      <c r="V56" s="67" t="s">
        <v>155</v>
      </c>
      <c r="W56" s="67" t="s">
        <v>154</v>
      </c>
      <c r="X56" s="67" t="s">
        <v>589</v>
      </c>
      <c r="Y56" s="67" t="s">
        <v>373</v>
      </c>
      <c r="Z56" s="67" t="s">
        <v>432</v>
      </c>
      <c r="AA56" s="67" t="s">
        <v>371</v>
      </c>
      <c r="AB56" s="67" t="s">
        <v>475</v>
      </c>
      <c r="AC56" s="67" t="s">
        <v>590</v>
      </c>
      <c r="AD56" s="67" t="s">
        <v>511</v>
      </c>
      <c r="AE56" s="67" t="s">
        <v>159</v>
      </c>
      <c r="AF56" s="67" t="s">
        <v>159</v>
      </c>
      <c r="AG56" s="67" t="s">
        <v>365</v>
      </c>
      <c r="AH56" s="67" t="s">
        <v>159</v>
      </c>
      <c r="AI56" s="67" t="n">
        <v>22.5</v>
      </c>
      <c r="AJ56" s="67" t="s">
        <v>155</v>
      </c>
      <c r="AK56" s="67" t="s">
        <v>154</v>
      </c>
      <c r="AL56" s="67" t="s">
        <v>546</v>
      </c>
      <c r="AM56" s="67" t="s">
        <v>360</v>
      </c>
      <c r="AN56" s="67" t="s">
        <v>360</v>
      </c>
      <c r="AO56" s="67" t="s">
        <v>365</v>
      </c>
      <c r="AP56" s="67" t="s">
        <v>418</v>
      </c>
      <c r="AQ56" s="67" t="s">
        <v>365</v>
      </c>
      <c r="AR56" s="67" t="s">
        <v>591</v>
      </c>
      <c r="AS56" s="67" t="s">
        <v>592</v>
      </c>
      <c r="AT56" s="67" t="s">
        <v>429</v>
      </c>
      <c r="AU56" s="67" t="s">
        <v>415</v>
      </c>
      <c r="AV56" s="67" t="s">
        <v>390</v>
      </c>
      <c r="AW56" s="28" t="n">
        <v>2</v>
      </c>
      <c r="AX56" s="28" t="n">
        <v>58.17</v>
      </c>
    </row>
    <row r="57" customFormat="false" ht="14.4" hidden="false" customHeight="false" outlineLevel="0" collapsed="false">
      <c r="B57" s="19" t="s">
        <v>304</v>
      </c>
      <c r="C57" s="30" t="s">
        <v>307</v>
      </c>
      <c r="D57" s="30" t="s">
        <v>308</v>
      </c>
      <c r="E57" s="9" t="n">
        <v>4</v>
      </c>
      <c r="F57" s="30" t="s">
        <v>159</v>
      </c>
      <c r="G57" s="30" t="s">
        <v>159</v>
      </c>
      <c r="H57" s="76" t="n">
        <v>4</v>
      </c>
      <c r="I57" s="76"/>
      <c r="J57" s="76" t="n">
        <f aca="false">(H57-I57)</f>
        <v>4</v>
      </c>
      <c r="K57" s="78" t="n">
        <v>0.13</v>
      </c>
      <c r="L57" s="78" t="n">
        <v>0</v>
      </c>
      <c r="M57" s="78" t="n">
        <v>0.13</v>
      </c>
      <c r="N57" s="78" t="n">
        <v>0.84</v>
      </c>
      <c r="O57" s="78" t="n">
        <v>0.48</v>
      </c>
      <c r="P57" s="78" t="n">
        <v>1.23</v>
      </c>
      <c r="Q57" s="58" t="n">
        <v>0</v>
      </c>
      <c r="R57" s="78" t="n">
        <v>0.33</v>
      </c>
      <c r="S57" s="78" t="n">
        <v>0</v>
      </c>
      <c r="T57" s="78" t="n">
        <v>0.25</v>
      </c>
      <c r="U57" s="67" t="n">
        <v>13.95</v>
      </c>
      <c r="V57" s="67" t="s">
        <v>308</v>
      </c>
      <c r="W57" s="67" t="s">
        <v>307</v>
      </c>
      <c r="X57" s="67" t="s">
        <v>593</v>
      </c>
      <c r="Y57" s="67" t="s">
        <v>371</v>
      </c>
      <c r="Z57" s="67" t="s">
        <v>362</v>
      </c>
      <c r="AA57" s="67" t="s">
        <v>382</v>
      </c>
      <c r="AB57" s="67" t="s">
        <v>387</v>
      </c>
      <c r="AC57" s="67" t="s">
        <v>594</v>
      </c>
      <c r="AD57" s="67" t="s">
        <v>364</v>
      </c>
      <c r="AE57" s="67" t="s">
        <v>595</v>
      </c>
      <c r="AF57" s="67" t="s">
        <v>366</v>
      </c>
      <c r="AG57" s="67" t="s">
        <v>159</v>
      </c>
      <c r="AH57" s="67" t="s">
        <v>159</v>
      </c>
      <c r="AI57" s="67" t="n">
        <v>18.6</v>
      </c>
      <c r="AJ57" s="67" t="s">
        <v>308</v>
      </c>
      <c r="AK57" s="67" t="s">
        <v>307</v>
      </c>
      <c r="AL57" s="67" t="s">
        <v>596</v>
      </c>
      <c r="AM57" s="67" t="s">
        <v>360</v>
      </c>
      <c r="AN57" s="67" t="s">
        <v>372</v>
      </c>
      <c r="AO57" s="67" t="s">
        <v>360</v>
      </c>
      <c r="AP57" s="67" t="s">
        <v>361</v>
      </c>
      <c r="AQ57" s="83" t="n">
        <v>0</v>
      </c>
      <c r="AR57" s="83" t="n">
        <v>0</v>
      </c>
      <c r="AS57" s="67" t="s">
        <v>362</v>
      </c>
      <c r="AT57" s="67" t="s">
        <v>439</v>
      </c>
      <c r="AU57" s="67" t="s">
        <v>415</v>
      </c>
      <c r="AV57" s="67" t="s">
        <v>430</v>
      </c>
      <c r="AW57" s="28" t="n">
        <v>1</v>
      </c>
      <c r="AX57" s="28" t="n">
        <v>39.95</v>
      </c>
    </row>
    <row r="58" customFormat="false" ht="14.4" hidden="false" customHeight="false" outlineLevel="0" collapsed="false">
      <c r="B58" s="19" t="s">
        <v>332</v>
      </c>
      <c r="C58" s="30" t="s">
        <v>213</v>
      </c>
      <c r="D58" s="30" t="s">
        <v>335</v>
      </c>
      <c r="E58" s="9" t="n">
        <v>3</v>
      </c>
      <c r="F58" s="30" t="s">
        <v>159</v>
      </c>
      <c r="G58" s="30" t="s">
        <v>159</v>
      </c>
      <c r="H58" s="76" t="n">
        <v>3</v>
      </c>
      <c r="I58" s="76"/>
      <c r="J58" s="76" t="n">
        <f aca="false">(H58-I58)</f>
        <v>3</v>
      </c>
      <c r="K58" s="78" t="n">
        <v>0.83</v>
      </c>
      <c r="L58" s="78" t="n">
        <v>0.25</v>
      </c>
      <c r="M58" s="78" t="n">
        <v>0.75</v>
      </c>
      <c r="N58" s="78" t="n">
        <v>1</v>
      </c>
      <c r="O58" s="78" t="n">
        <v>0.43</v>
      </c>
      <c r="P58" s="78" t="n">
        <v>1.75</v>
      </c>
      <c r="Q58" s="58" t="n">
        <v>0</v>
      </c>
      <c r="R58" s="80" t="s">
        <v>314</v>
      </c>
      <c r="S58" s="78" t="n">
        <v>0</v>
      </c>
      <c r="T58" s="78" t="n">
        <v>0.25</v>
      </c>
      <c r="U58" s="67" t="n">
        <v>14.51</v>
      </c>
      <c r="V58" s="67" t="s">
        <v>335</v>
      </c>
      <c r="W58" s="67" t="s">
        <v>213</v>
      </c>
      <c r="X58" s="67" t="s">
        <v>597</v>
      </c>
      <c r="Y58" s="67" t="s">
        <v>370</v>
      </c>
      <c r="Z58" s="67" t="s">
        <v>432</v>
      </c>
      <c r="AA58" s="67" t="s">
        <v>382</v>
      </c>
      <c r="AB58" s="67" t="s">
        <v>387</v>
      </c>
      <c r="AC58" s="67" t="s">
        <v>535</v>
      </c>
      <c r="AD58" s="67" t="s">
        <v>376</v>
      </c>
      <c r="AE58" s="67" t="s">
        <v>598</v>
      </c>
      <c r="AF58" s="67" t="s">
        <v>365</v>
      </c>
      <c r="AG58" s="67" t="s">
        <v>159</v>
      </c>
      <c r="AH58" s="67" t="s">
        <v>159</v>
      </c>
      <c r="AI58" s="67" t="n">
        <v>20.88</v>
      </c>
      <c r="AJ58" s="67" t="s">
        <v>335</v>
      </c>
      <c r="AK58" s="67" t="s">
        <v>213</v>
      </c>
      <c r="AL58" s="67" t="s">
        <v>599</v>
      </c>
      <c r="AM58" s="67" t="s">
        <v>360</v>
      </c>
      <c r="AN58" s="67" t="s">
        <v>360</v>
      </c>
      <c r="AO58" s="67" t="s">
        <v>360</v>
      </c>
      <c r="AP58" s="67" t="s">
        <v>362</v>
      </c>
      <c r="AQ58" s="67" t="s">
        <v>418</v>
      </c>
      <c r="AR58" s="67" t="s">
        <v>480</v>
      </c>
      <c r="AS58" s="67" t="s">
        <v>441</v>
      </c>
      <c r="AT58" s="67" t="s">
        <v>362</v>
      </c>
      <c r="AU58" s="67" t="s">
        <v>414</v>
      </c>
      <c r="AV58" s="67" t="s">
        <v>600</v>
      </c>
      <c r="AW58" s="28" t="n">
        <v>1</v>
      </c>
      <c r="AX58" s="28" t="n">
        <v>43.64</v>
      </c>
    </row>
    <row r="59" customFormat="false" ht="14.4" hidden="false" customHeight="false" outlineLevel="0" collapsed="false">
      <c r="B59" s="19" t="s">
        <v>191</v>
      </c>
      <c r="C59" s="30" t="s">
        <v>194</v>
      </c>
      <c r="D59" s="30" t="s">
        <v>195</v>
      </c>
      <c r="E59" s="9" t="n">
        <v>5</v>
      </c>
      <c r="F59" s="28" t="n">
        <v>2.33</v>
      </c>
      <c r="G59" s="28" t="n">
        <v>1.4</v>
      </c>
      <c r="H59" s="76" t="n">
        <v>8.73</v>
      </c>
      <c r="I59" s="76"/>
      <c r="J59" s="76" t="n">
        <f aca="false">(H59-I59)</f>
        <v>8.73</v>
      </c>
      <c r="K59" s="78" t="n">
        <v>0.23</v>
      </c>
      <c r="L59" s="78" t="n">
        <v>0</v>
      </c>
      <c r="M59" s="78" t="n">
        <v>0</v>
      </c>
      <c r="N59" s="78" t="n">
        <v>0.88</v>
      </c>
      <c r="O59" s="78" t="n">
        <v>0.65</v>
      </c>
      <c r="P59" s="78" t="n">
        <v>1.36</v>
      </c>
      <c r="Q59" s="58" t="n">
        <v>0</v>
      </c>
      <c r="R59" s="78" t="n">
        <v>0</v>
      </c>
      <c r="S59" s="78" t="n">
        <v>1</v>
      </c>
      <c r="T59" s="78" t="n">
        <v>0</v>
      </c>
      <c r="U59" s="67" t="n">
        <v>15.85</v>
      </c>
      <c r="V59" s="67" t="s">
        <v>195</v>
      </c>
      <c r="W59" s="67" t="s">
        <v>194</v>
      </c>
      <c r="X59" s="67" t="s">
        <v>601</v>
      </c>
      <c r="Y59" s="67" t="s">
        <v>365</v>
      </c>
      <c r="Z59" s="67" t="s">
        <v>362</v>
      </c>
      <c r="AA59" s="67" t="s">
        <v>371</v>
      </c>
      <c r="AB59" s="67" t="s">
        <v>362</v>
      </c>
      <c r="AC59" s="67" t="s">
        <v>552</v>
      </c>
      <c r="AD59" s="67" t="s">
        <v>362</v>
      </c>
      <c r="AE59" s="67" t="s">
        <v>602</v>
      </c>
      <c r="AF59" s="67" t="s">
        <v>366</v>
      </c>
      <c r="AG59" s="67" t="s">
        <v>372</v>
      </c>
      <c r="AH59" s="67" t="s">
        <v>361</v>
      </c>
      <c r="AI59" s="67" t="n">
        <v>21.61</v>
      </c>
      <c r="AJ59" s="67" t="s">
        <v>195</v>
      </c>
      <c r="AK59" s="67" t="s">
        <v>194</v>
      </c>
      <c r="AL59" s="67" t="s">
        <v>603</v>
      </c>
      <c r="AM59" s="67" t="s">
        <v>435</v>
      </c>
      <c r="AN59" s="67" t="s">
        <v>360</v>
      </c>
      <c r="AO59" s="67" t="s">
        <v>360</v>
      </c>
      <c r="AP59" s="67" t="s">
        <v>362</v>
      </c>
      <c r="AQ59" s="67" t="s">
        <v>372</v>
      </c>
      <c r="AR59" s="67" t="s">
        <v>604</v>
      </c>
      <c r="AS59" s="67" t="s">
        <v>362</v>
      </c>
      <c r="AT59" s="67" t="s">
        <v>429</v>
      </c>
      <c r="AU59" s="67" t="s">
        <v>415</v>
      </c>
      <c r="AV59" s="67" t="s">
        <v>481</v>
      </c>
      <c r="AW59" s="28" t="n">
        <v>2</v>
      </c>
      <c r="AX59" s="28" t="n">
        <v>50.31</v>
      </c>
    </row>
    <row r="60" customFormat="false" ht="14.4" hidden="false" customHeight="false" outlineLevel="0" collapsed="false">
      <c r="B60" s="19" t="s">
        <v>204</v>
      </c>
      <c r="C60" s="30" t="s">
        <v>207</v>
      </c>
      <c r="D60" s="30" t="s">
        <v>208</v>
      </c>
      <c r="E60" s="9" t="n">
        <v>3</v>
      </c>
      <c r="F60" s="30" t="s">
        <v>159</v>
      </c>
      <c r="G60" s="30" t="s">
        <v>159</v>
      </c>
      <c r="H60" s="76" t="n">
        <v>3</v>
      </c>
      <c r="I60" s="76"/>
      <c r="J60" s="76" t="n">
        <f aca="false">(H60-I60)</f>
        <v>3</v>
      </c>
      <c r="K60" s="78" t="n">
        <v>0.55</v>
      </c>
      <c r="L60" s="80" t="s">
        <v>314</v>
      </c>
      <c r="M60" s="80" t="s">
        <v>314</v>
      </c>
      <c r="N60" s="78" t="n">
        <v>0.44</v>
      </c>
      <c r="O60" s="80" t="s">
        <v>314</v>
      </c>
      <c r="P60" s="78" t="n">
        <v>1.23</v>
      </c>
      <c r="Q60" s="58" t="n">
        <v>0</v>
      </c>
      <c r="R60" s="80" t="s">
        <v>314</v>
      </c>
      <c r="S60" s="78" t="n">
        <v>1</v>
      </c>
      <c r="T60" s="80" t="s">
        <v>314</v>
      </c>
      <c r="U60" s="67" t="n">
        <v>19.64</v>
      </c>
      <c r="V60" s="67" t="s">
        <v>208</v>
      </c>
      <c r="W60" s="67" t="s">
        <v>207</v>
      </c>
      <c r="X60" s="67" t="s">
        <v>605</v>
      </c>
      <c r="Y60" s="67" t="s">
        <v>362</v>
      </c>
      <c r="Z60" s="67" t="s">
        <v>362</v>
      </c>
      <c r="AA60" s="67" t="s">
        <v>362</v>
      </c>
      <c r="AB60" s="67" t="s">
        <v>372</v>
      </c>
      <c r="AC60" s="67" t="s">
        <v>535</v>
      </c>
      <c r="AD60" s="67" t="s">
        <v>362</v>
      </c>
      <c r="AE60" s="67" t="s">
        <v>365</v>
      </c>
      <c r="AF60" s="67" t="s">
        <v>366</v>
      </c>
      <c r="AG60" s="67" t="s">
        <v>365</v>
      </c>
      <c r="AH60" s="67" t="s">
        <v>606</v>
      </c>
      <c r="AI60" s="67" t="n">
        <v>20.4</v>
      </c>
      <c r="AJ60" s="67" t="s">
        <v>208</v>
      </c>
      <c r="AK60" s="67" t="s">
        <v>207</v>
      </c>
      <c r="AL60" s="67" t="s">
        <v>607</v>
      </c>
      <c r="AM60" s="67" t="s">
        <v>422</v>
      </c>
      <c r="AN60" s="67" t="s">
        <v>360</v>
      </c>
      <c r="AO60" s="67" t="s">
        <v>372</v>
      </c>
      <c r="AP60" s="67" t="s">
        <v>362</v>
      </c>
      <c r="AQ60" s="67" t="s">
        <v>387</v>
      </c>
      <c r="AR60" s="67" t="s">
        <v>513</v>
      </c>
      <c r="AS60" s="67" t="s">
        <v>360</v>
      </c>
      <c r="AT60" s="67" t="s">
        <v>362</v>
      </c>
      <c r="AU60" s="67" t="s">
        <v>415</v>
      </c>
      <c r="AV60" s="67" t="s">
        <v>415</v>
      </c>
      <c r="AW60" s="28" t="n">
        <v>1</v>
      </c>
      <c r="AX60" s="28" t="n">
        <v>46.26</v>
      </c>
    </row>
    <row r="61" customFormat="false" ht="14.4" hidden="false" customHeight="false" outlineLevel="0" collapsed="false">
      <c r="B61" s="19" t="s">
        <v>318</v>
      </c>
      <c r="C61" s="30" t="s">
        <v>321</v>
      </c>
      <c r="D61" s="30" t="s">
        <v>322</v>
      </c>
      <c r="E61" s="9" t="n">
        <v>6</v>
      </c>
      <c r="F61" s="28" t="n">
        <v>13.57</v>
      </c>
      <c r="G61" s="28" t="n">
        <v>2.73</v>
      </c>
      <c r="H61" s="76" t="n">
        <v>22.3</v>
      </c>
      <c r="I61" s="76"/>
      <c r="J61" s="76" t="n">
        <f aca="false">(H61-I61)</f>
        <v>22.3</v>
      </c>
      <c r="K61" s="78" t="n">
        <v>0.68</v>
      </c>
      <c r="L61" s="78" t="n">
        <v>0.42</v>
      </c>
      <c r="M61" s="78" t="n">
        <v>0.18</v>
      </c>
      <c r="N61" s="78" t="n">
        <v>1</v>
      </c>
      <c r="O61" s="78" t="n">
        <v>0.71</v>
      </c>
      <c r="P61" s="78" t="n">
        <v>1.5</v>
      </c>
      <c r="Q61" s="58" t="n">
        <v>1</v>
      </c>
      <c r="R61" s="78" t="n">
        <v>0</v>
      </c>
      <c r="S61" s="78" t="n">
        <v>1</v>
      </c>
      <c r="T61" s="78" t="n">
        <v>0.63</v>
      </c>
      <c r="U61" s="67" t="n">
        <v>24.78</v>
      </c>
      <c r="V61" s="67" t="s">
        <v>322</v>
      </c>
      <c r="W61" s="67" t="s">
        <v>321</v>
      </c>
      <c r="X61" s="67" t="s">
        <v>608</v>
      </c>
      <c r="Y61" s="67" t="s">
        <v>362</v>
      </c>
      <c r="Z61" s="67" t="s">
        <v>362</v>
      </c>
      <c r="AA61" s="67" t="s">
        <v>362</v>
      </c>
      <c r="AB61" s="67" t="s">
        <v>387</v>
      </c>
      <c r="AC61" s="67" t="s">
        <v>522</v>
      </c>
      <c r="AD61" s="67" t="s">
        <v>362</v>
      </c>
      <c r="AE61" s="67" t="s">
        <v>609</v>
      </c>
      <c r="AF61" s="67" t="s">
        <v>362</v>
      </c>
      <c r="AG61" s="67" t="s">
        <v>362</v>
      </c>
      <c r="AH61" s="67" t="s">
        <v>414</v>
      </c>
      <c r="AI61" s="67" t="n">
        <v>23.13</v>
      </c>
      <c r="AJ61" s="67" t="s">
        <v>322</v>
      </c>
      <c r="AK61" s="67" t="s">
        <v>321</v>
      </c>
      <c r="AL61" s="67" t="s">
        <v>610</v>
      </c>
      <c r="AM61" s="67" t="s">
        <v>425</v>
      </c>
      <c r="AN61" s="67" t="s">
        <v>360</v>
      </c>
      <c r="AO61" s="67" t="s">
        <v>384</v>
      </c>
      <c r="AP61" s="67" t="s">
        <v>362</v>
      </c>
      <c r="AQ61" s="67" t="s">
        <v>365</v>
      </c>
      <c r="AR61" s="67" t="s">
        <v>506</v>
      </c>
      <c r="AS61" s="67" t="s">
        <v>362</v>
      </c>
      <c r="AT61" s="67" t="s">
        <v>362</v>
      </c>
      <c r="AU61" s="67" t="s">
        <v>415</v>
      </c>
      <c r="AV61" s="67" t="s">
        <v>415</v>
      </c>
      <c r="AW61" s="28" t="n">
        <v>4</v>
      </c>
      <c r="AX61" s="28" t="n">
        <v>77.33</v>
      </c>
    </row>
    <row r="62" customFormat="false" ht="14.4" hidden="false" customHeight="false" outlineLevel="0" collapsed="false">
      <c r="B62" s="19" t="s">
        <v>191</v>
      </c>
      <c r="C62" s="30" t="s">
        <v>196</v>
      </c>
      <c r="D62" s="30" t="s">
        <v>197</v>
      </c>
      <c r="E62" s="9" t="n">
        <v>5</v>
      </c>
      <c r="F62" s="28" t="n">
        <v>2.33</v>
      </c>
      <c r="G62" s="30" t="s">
        <v>159</v>
      </c>
      <c r="H62" s="76" t="n">
        <v>7.33</v>
      </c>
      <c r="I62" s="76"/>
      <c r="J62" s="76" t="n">
        <f aca="false">(H62-I62)</f>
        <v>7.33</v>
      </c>
      <c r="K62" s="78" t="n">
        <v>0.4</v>
      </c>
      <c r="L62" s="78" t="n">
        <v>0</v>
      </c>
      <c r="M62" s="78" t="n">
        <v>0</v>
      </c>
      <c r="N62" s="78" t="n">
        <v>0</v>
      </c>
      <c r="O62" s="78" t="n">
        <v>0.71</v>
      </c>
      <c r="P62" s="80" t="s">
        <v>314</v>
      </c>
      <c r="Q62" s="58" t="n">
        <v>0</v>
      </c>
      <c r="R62" s="80" t="s">
        <v>314</v>
      </c>
      <c r="S62" s="80" t="s">
        <v>314</v>
      </c>
      <c r="T62" s="80" t="s">
        <v>314</v>
      </c>
      <c r="U62" s="67" t="n">
        <v>25.08</v>
      </c>
      <c r="V62" s="67" t="s">
        <v>197</v>
      </c>
      <c r="W62" s="67" t="s">
        <v>196</v>
      </c>
      <c r="X62" s="67" t="s">
        <v>611</v>
      </c>
      <c r="Y62" s="67" t="s">
        <v>360</v>
      </c>
      <c r="Z62" s="67" t="s">
        <v>362</v>
      </c>
      <c r="AA62" s="67" t="s">
        <v>362</v>
      </c>
      <c r="AB62" s="67" t="s">
        <v>362</v>
      </c>
      <c r="AC62" s="67" t="s">
        <v>444</v>
      </c>
      <c r="AD62" s="67" t="s">
        <v>362</v>
      </c>
      <c r="AE62" s="67" t="s">
        <v>365</v>
      </c>
      <c r="AF62" s="67" t="s">
        <v>362</v>
      </c>
      <c r="AG62" s="67" t="s">
        <v>365</v>
      </c>
      <c r="AH62" s="67" t="s">
        <v>364</v>
      </c>
      <c r="AI62" s="67" t="n">
        <v>23.53</v>
      </c>
      <c r="AJ62" s="67" t="s">
        <v>197</v>
      </c>
      <c r="AK62" s="67" t="s">
        <v>196</v>
      </c>
      <c r="AL62" s="67" t="s">
        <v>612</v>
      </c>
      <c r="AM62" s="67" t="s">
        <v>435</v>
      </c>
      <c r="AN62" s="67" t="s">
        <v>360</v>
      </c>
      <c r="AO62" s="67" t="s">
        <v>360</v>
      </c>
      <c r="AP62" s="67" t="s">
        <v>362</v>
      </c>
      <c r="AQ62" s="67" t="s">
        <v>365</v>
      </c>
      <c r="AR62" s="67" t="s">
        <v>485</v>
      </c>
      <c r="AS62" s="67" t="s">
        <v>362</v>
      </c>
      <c r="AT62" s="67" t="s">
        <v>362</v>
      </c>
      <c r="AU62" s="67" t="s">
        <v>415</v>
      </c>
      <c r="AV62" s="67" t="s">
        <v>415</v>
      </c>
      <c r="AW62" s="28" t="n">
        <v>2</v>
      </c>
      <c r="AX62" s="28" t="n">
        <v>57.05</v>
      </c>
    </row>
    <row r="63" customFormat="false" ht="14.4" hidden="false" customHeight="false" outlineLevel="0" collapsed="false">
      <c r="B63" s="19" t="s">
        <v>276</v>
      </c>
      <c r="C63" s="30" t="s">
        <v>281</v>
      </c>
      <c r="D63" s="30" t="s">
        <v>197</v>
      </c>
      <c r="E63" s="9" t="n">
        <v>6</v>
      </c>
      <c r="F63" s="28" t="n">
        <v>10.25</v>
      </c>
      <c r="G63" s="28" t="n">
        <v>1.91</v>
      </c>
      <c r="H63" s="76" t="n">
        <v>18.16</v>
      </c>
      <c r="I63" s="76" t="n">
        <v>2</v>
      </c>
      <c r="J63" s="76" t="n">
        <f aca="false">(H63-I63)</f>
        <v>16.16</v>
      </c>
      <c r="K63" s="78" t="n">
        <v>0.33</v>
      </c>
      <c r="L63" s="78" t="n">
        <v>0.13</v>
      </c>
      <c r="M63" s="78" t="n">
        <v>0.45</v>
      </c>
      <c r="N63" s="78" t="n">
        <v>0.36</v>
      </c>
      <c r="O63" s="78" t="n">
        <v>0.64</v>
      </c>
      <c r="P63" s="78" t="n">
        <v>1.4</v>
      </c>
      <c r="Q63" s="58" t="n">
        <v>0</v>
      </c>
      <c r="R63" s="78" t="n">
        <v>0</v>
      </c>
      <c r="S63" s="78" t="n">
        <v>0</v>
      </c>
      <c r="T63" s="78" t="n">
        <v>0.38</v>
      </c>
      <c r="U63" s="67" t="n">
        <v>10.28</v>
      </c>
      <c r="V63" s="67" t="s">
        <v>197</v>
      </c>
      <c r="W63" s="67" t="s">
        <v>281</v>
      </c>
      <c r="X63" s="67" t="s">
        <v>613</v>
      </c>
      <c r="Y63" s="67" t="s">
        <v>361</v>
      </c>
      <c r="Z63" s="67" t="s">
        <v>365</v>
      </c>
      <c r="AA63" s="67" t="s">
        <v>371</v>
      </c>
      <c r="AB63" s="67" t="s">
        <v>372</v>
      </c>
      <c r="AC63" s="67" t="s">
        <v>614</v>
      </c>
      <c r="AD63" s="67" t="s">
        <v>364</v>
      </c>
      <c r="AE63" s="67" t="s">
        <v>449</v>
      </c>
      <c r="AF63" s="67" t="s">
        <v>366</v>
      </c>
      <c r="AG63" s="67" t="s">
        <v>159</v>
      </c>
      <c r="AH63" s="67" t="s">
        <v>159</v>
      </c>
      <c r="AI63" s="67" t="n">
        <v>13.8</v>
      </c>
      <c r="AJ63" s="67" t="s">
        <v>197</v>
      </c>
      <c r="AK63" s="67" t="s">
        <v>281</v>
      </c>
      <c r="AL63" s="67" t="s">
        <v>615</v>
      </c>
      <c r="AM63" s="67" t="s">
        <v>435</v>
      </c>
      <c r="AN63" s="67" t="s">
        <v>360</v>
      </c>
      <c r="AO63" s="67" t="s">
        <v>365</v>
      </c>
      <c r="AP63" s="67" t="s">
        <v>387</v>
      </c>
      <c r="AQ63" s="67" t="s">
        <v>365</v>
      </c>
      <c r="AR63" s="67" t="s">
        <v>524</v>
      </c>
      <c r="AS63" s="67" t="s">
        <v>360</v>
      </c>
      <c r="AT63" s="67" t="s">
        <v>429</v>
      </c>
      <c r="AU63" s="67" t="s">
        <v>435</v>
      </c>
      <c r="AV63" s="67" t="s">
        <v>616</v>
      </c>
      <c r="AW63" s="28" t="n">
        <v>1</v>
      </c>
      <c r="AX63" s="28" t="n">
        <v>45.92</v>
      </c>
    </row>
    <row r="64" customFormat="false" ht="14.4" hidden="false" customHeight="false" outlineLevel="0" collapsed="false">
      <c r="B64" s="19" t="s">
        <v>327</v>
      </c>
      <c r="C64" s="30" t="s">
        <v>213</v>
      </c>
      <c r="D64" s="30" t="s">
        <v>328</v>
      </c>
      <c r="E64" s="9" t="n">
        <v>8</v>
      </c>
      <c r="F64" s="28" t="n">
        <v>16.2</v>
      </c>
      <c r="G64" s="28" t="n">
        <v>3</v>
      </c>
      <c r="H64" s="76" t="n">
        <v>27.2</v>
      </c>
      <c r="I64" s="76"/>
      <c r="J64" s="76" t="n">
        <f aca="false">(H64-I64)</f>
        <v>27.2</v>
      </c>
      <c r="K64" s="78" t="n">
        <v>0.83</v>
      </c>
      <c r="L64" s="78" t="n">
        <v>0.63</v>
      </c>
      <c r="M64" s="78" t="n">
        <v>0.8</v>
      </c>
      <c r="N64" s="78" t="n">
        <v>0.88</v>
      </c>
      <c r="O64" s="78" t="n">
        <v>0.57</v>
      </c>
      <c r="P64" s="78" t="n">
        <v>2</v>
      </c>
      <c r="Q64" s="58" t="n">
        <v>0</v>
      </c>
      <c r="R64" s="78" t="n">
        <v>0.33</v>
      </c>
      <c r="S64" s="78" t="n">
        <v>0.5</v>
      </c>
      <c r="T64" s="78" t="n">
        <v>0.5</v>
      </c>
      <c r="U64" s="67" t="n">
        <v>20.87</v>
      </c>
      <c r="V64" s="67" t="s">
        <v>328</v>
      </c>
      <c r="W64" s="67" t="s">
        <v>213</v>
      </c>
      <c r="X64" s="67" t="s">
        <v>617</v>
      </c>
      <c r="Y64" s="67" t="s">
        <v>362</v>
      </c>
      <c r="Z64" s="67" t="s">
        <v>362</v>
      </c>
      <c r="AA64" s="67" t="s">
        <v>362</v>
      </c>
      <c r="AB64" s="67" t="s">
        <v>372</v>
      </c>
      <c r="AC64" s="67" t="s">
        <v>444</v>
      </c>
      <c r="AD64" s="67" t="s">
        <v>364</v>
      </c>
      <c r="AE64" s="67" t="s">
        <v>522</v>
      </c>
      <c r="AF64" s="67" t="s">
        <v>362</v>
      </c>
      <c r="AG64" s="67" t="s">
        <v>159</v>
      </c>
      <c r="AH64" s="67" t="s">
        <v>376</v>
      </c>
      <c r="AI64" s="67" t="n">
        <v>23.02</v>
      </c>
      <c r="AJ64" s="67" t="s">
        <v>328</v>
      </c>
      <c r="AK64" s="67" t="s">
        <v>213</v>
      </c>
      <c r="AL64" s="67" t="s">
        <v>618</v>
      </c>
      <c r="AM64" s="67" t="s">
        <v>360</v>
      </c>
      <c r="AN64" s="67" t="s">
        <v>360</v>
      </c>
      <c r="AO64" s="67" t="s">
        <v>365</v>
      </c>
      <c r="AP64" s="67" t="s">
        <v>362</v>
      </c>
      <c r="AQ64" s="67" t="s">
        <v>372</v>
      </c>
      <c r="AR64" s="67" t="s">
        <v>619</v>
      </c>
      <c r="AS64" s="67" t="s">
        <v>362</v>
      </c>
      <c r="AT64" s="67" t="s">
        <v>362</v>
      </c>
      <c r="AU64" s="67" t="s">
        <v>415</v>
      </c>
      <c r="AV64" s="67" t="s">
        <v>415</v>
      </c>
      <c r="AW64" s="28" t="n">
        <v>4</v>
      </c>
      <c r="AX64" s="28" t="n">
        <v>78.13</v>
      </c>
    </row>
    <row r="65" customFormat="false" ht="14.4" hidden="false" customHeight="false" outlineLevel="0" collapsed="false">
      <c r="B65" s="19" t="s">
        <v>204</v>
      </c>
      <c r="C65" s="30" t="s">
        <v>209</v>
      </c>
      <c r="D65" s="30" t="s">
        <v>210</v>
      </c>
      <c r="E65" s="9" t="n">
        <v>3</v>
      </c>
      <c r="F65" s="30" t="s">
        <v>159</v>
      </c>
      <c r="G65" s="30" t="s">
        <v>159</v>
      </c>
      <c r="H65" s="76" t="n">
        <v>3</v>
      </c>
      <c r="I65" s="76"/>
      <c r="J65" s="76" t="n">
        <f aca="false">(H65-I65)</f>
        <v>3</v>
      </c>
      <c r="K65" s="78" t="n">
        <v>0.31</v>
      </c>
      <c r="L65" s="80" t="s">
        <v>314</v>
      </c>
      <c r="M65" s="78" t="n">
        <v>0.25</v>
      </c>
      <c r="N65" s="78" t="n">
        <v>1</v>
      </c>
      <c r="O65" s="78" t="n">
        <v>0.39</v>
      </c>
      <c r="P65" s="78" t="n">
        <v>1.81</v>
      </c>
      <c r="Q65" s="58" t="n">
        <v>0</v>
      </c>
      <c r="R65" s="78" t="n">
        <v>0</v>
      </c>
      <c r="S65" s="78" t="n">
        <v>0</v>
      </c>
      <c r="T65" s="78" t="n">
        <v>0.75</v>
      </c>
      <c r="U65" s="67" t="n">
        <v>14.34</v>
      </c>
      <c r="V65" s="67" t="s">
        <v>210</v>
      </c>
      <c r="W65" s="67" t="s">
        <v>209</v>
      </c>
      <c r="X65" s="67" t="s">
        <v>620</v>
      </c>
      <c r="Y65" s="67" t="s">
        <v>360</v>
      </c>
      <c r="Z65" s="67" t="s">
        <v>425</v>
      </c>
      <c r="AA65" s="67" t="s">
        <v>365</v>
      </c>
      <c r="AB65" s="67" t="s">
        <v>371</v>
      </c>
      <c r="AC65" s="67" t="s">
        <v>436</v>
      </c>
      <c r="AD65" s="67" t="s">
        <v>364</v>
      </c>
      <c r="AE65" s="67" t="s">
        <v>504</v>
      </c>
      <c r="AF65" s="67" t="s">
        <v>366</v>
      </c>
      <c r="AG65" s="67" t="s">
        <v>365</v>
      </c>
      <c r="AH65" s="67" t="s">
        <v>384</v>
      </c>
      <c r="AI65" s="67" t="n">
        <v>22.17</v>
      </c>
      <c r="AJ65" s="67" t="s">
        <v>210</v>
      </c>
      <c r="AK65" s="67" t="s">
        <v>209</v>
      </c>
      <c r="AL65" s="67" t="s">
        <v>621</v>
      </c>
      <c r="AM65" s="67" t="s">
        <v>422</v>
      </c>
      <c r="AN65" s="67" t="s">
        <v>360</v>
      </c>
      <c r="AO65" s="67" t="s">
        <v>372</v>
      </c>
      <c r="AP65" s="67" t="s">
        <v>362</v>
      </c>
      <c r="AQ65" s="67" t="s">
        <v>418</v>
      </c>
      <c r="AR65" s="67" t="s">
        <v>492</v>
      </c>
      <c r="AS65" s="67" t="s">
        <v>360</v>
      </c>
      <c r="AT65" s="67" t="s">
        <v>429</v>
      </c>
      <c r="AU65" s="67" t="s">
        <v>415</v>
      </c>
      <c r="AV65" s="67" t="s">
        <v>415</v>
      </c>
      <c r="AW65" s="28" t="n">
        <v>1</v>
      </c>
      <c r="AX65" s="28" t="n">
        <v>44.02</v>
      </c>
    </row>
    <row r="66" customFormat="false" ht="14.4" hidden="false" customHeight="false" outlineLevel="0" collapsed="false">
      <c r="B66" s="19" t="s">
        <v>339</v>
      </c>
      <c r="C66" s="30" t="s">
        <v>289</v>
      </c>
      <c r="D66" s="30" t="s">
        <v>344</v>
      </c>
      <c r="E66" s="9" t="n">
        <v>5</v>
      </c>
      <c r="F66" s="30" t="s">
        <v>159</v>
      </c>
      <c r="G66" s="30" t="s">
        <v>159</v>
      </c>
      <c r="H66" s="76" t="n">
        <v>5</v>
      </c>
      <c r="I66" s="76"/>
      <c r="J66" s="76" t="n">
        <f aca="false">(H66-I66)</f>
        <v>5</v>
      </c>
      <c r="K66" s="78" t="n">
        <v>0.34</v>
      </c>
      <c r="L66" s="78" t="n">
        <v>0.67</v>
      </c>
      <c r="M66" s="78" t="n">
        <v>0.58</v>
      </c>
      <c r="N66" s="78" t="n">
        <v>1</v>
      </c>
      <c r="O66" s="78" t="n">
        <v>1</v>
      </c>
      <c r="P66" s="78" t="n">
        <v>1.5</v>
      </c>
      <c r="Q66" s="58" t="n">
        <v>0</v>
      </c>
      <c r="R66" s="78" t="n">
        <v>0</v>
      </c>
      <c r="S66" s="78" t="n">
        <v>0</v>
      </c>
      <c r="T66" s="78" t="n">
        <v>0.5</v>
      </c>
      <c r="U66" s="67" t="n">
        <v>23.57</v>
      </c>
      <c r="V66" s="67" t="s">
        <v>344</v>
      </c>
      <c r="W66" s="67" t="s">
        <v>289</v>
      </c>
      <c r="X66" s="67" t="s">
        <v>622</v>
      </c>
      <c r="Y66" s="67" t="s">
        <v>362</v>
      </c>
      <c r="Z66" s="67" t="s">
        <v>362</v>
      </c>
      <c r="AA66" s="67" t="s">
        <v>362</v>
      </c>
      <c r="AB66" s="67" t="s">
        <v>387</v>
      </c>
      <c r="AC66" s="67" t="s">
        <v>362</v>
      </c>
      <c r="AD66" s="67" t="s">
        <v>362</v>
      </c>
      <c r="AE66" s="67" t="s">
        <v>499</v>
      </c>
      <c r="AF66" s="67" t="s">
        <v>366</v>
      </c>
      <c r="AG66" s="67" t="s">
        <v>362</v>
      </c>
      <c r="AH66" s="67" t="s">
        <v>360</v>
      </c>
      <c r="AI66" s="67" t="n">
        <v>26.17</v>
      </c>
      <c r="AJ66" s="67" t="s">
        <v>344</v>
      </c>
      <c r="AK66" s="67" t="s">
        <v>289</v>
      </c>
      <c r="AL66" s="67" t="s">
        <v>623</v>
      </c>
      <c r="AM66" s="67" t="s">
        <v>360</v>
      </c>
      <c r="AN66" s="67" t="s">
        <v>360</v>
      </c>
      <c r="AO66" s="67" t="s">
        <v>360</v>
      </c>
      <c r="AP66" s="67" t="s">
        <v>362</v>
      </c>
      <c r="AQ66" s="67" t="s">
        <v>365</v>
      </c>
      <c r="AR66" s="67" t="s">
        <v>374</v>
      </c>
      <c r="AS66" s="67" t="s">
        <v>360</v>
      </c>
      <c r="AT66" s="67" t="s">
        <v>362</v>
      </c>
      <c r="AU66" s="67" t="s">
        <v>415</v>
      </c>
      <c r="AV66" s="67" t="s">
        <v>415</v>
      </c>
      <c r="AW66" s="28" t="n">
        <v>3</v>
      </c>
      <c r="AX66" s="28" t="n">
        <v>60.33</v>
      </c>
    </row>
    <row r="67" s="7" customFormat="true" ht="14.4" hidden="false" customHeight="false" outlineLevel="0" collapsed="false">
      <c r="A67" s="60" t="s">
        <v>398</v>
      </c>
      <c r="B67" s="58"/>
      <c r="C67" s="57" t="s">
        <v>321</v>
      </c>
      <c r="D67" s="57" t="s">
        <v>399</v>
      </c>
      <c r="E67" s="57" t="s">
        <v>159</v>
      </c>
      <c r="F67" s="57" t="s">
        <v>159</v>
      </c>
      <c r="G67" s="57" t="s">
        <v>159</v>
      </c>
      <c r="H67" s="57" t="s">
        <v>159</v>
      </c>
      <c r="I67" s="57"/>
      <c r="J67" s="58"/>
      <c r="K67" s="57" t="s">
        <v>159</v>
      </c>
      <c r="L67" s="57" t="s">
        <v>159</v>
      </c>
      <c r="M67" s="57" t="s">
        <v>159</v>
      </c>
      <c r="N67" s="57" t="s">
        <v>159</v>
      </c>
      <c r="O67" s="57" t="s">
        <v>159</v>
      </c>
      <c r="P67" s="57" t="s">
        <v>159</v>
      </c>
      <c r="Q67" s="57" t="s">
        <v>159</v>
      </c>
      <c r="R67" s="57" t="s">
        <v>159</v>
      </c>
      <c r="S67" s="57" t="s">
        <v>159</v>
      </c>
      <c r="T67" s="57" t="s">
        <v>159</v>
      </c>
      <c r="U67" s="57" t="s">
        <v>159</v>
      </c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7" t="s">
        <v>159</v>
      </c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 t="s">
        <v>159</v>
      </c>
      <c r="AX67" s="57" t="s">
        <v>159</v>
      </c>
    </row>
    <row r="68" customFormat="false" ht="14.4" hidden="false" customHeight="false" outlineLevel="0" collapsed="false">
      <c r="B68" s="19" t="s">
        <v>288</v>
      </c>
      <c r="C68" s="30" t="s">
        <v>218</v>
      </c>
      <c r="D68" s="30" t="s">
        <v>291</v>
      </c>
      <c r="E68" s="9" t="n">
        <v>3</v>
      </c>
      <c r="F68" s="30" t="s">
        <v>159</v>
      </c>
      <c r="G68" s="30" t="s">
        <v>159</v>
      </c>
      <c r="H68" s="76" t="n">
        <v>3</v>
      </c>
      <c r="I68" s="76"/>
      <c r="J68" s="76" t="n">
        <f aca="false">(H68-I68)</f>
        <v>3</v>
      </c>
      <c r="K68" s="78" t="n">
        <v>1</v>
      </c>
      <c r="L68" s="78" t="n">
        <v>0.73</v>
      </c>
      <c r="M68" s="78" t="n">
        <v>0.38</v>
      </c>
      <c r="N68" s="78" t="n">
        <v>1</v>
      </c>
      <c r="O68" s="78" t="n">
        <v>0.68</v>
      </c>
      <c r="P68" s="78" t="n">
        <v>1.94</v>
      </c>
      <c r="Q68" s="58" t="n">
        <v>0</v>
      </c>
      <c r="R68" s="78" t="n">
        <v>0</v>
      </c>
      <c r="S68" s="78" t="n">
        <v>0</v>
      </c>
      <c r="T68" s="78" t="n">
        <v>1</v>
      </c>
      <c r="U68" s="67" t="n">
        <v>22.43</v>
      </c>
      <c r="V68" s="67" t="s">
        <v>291</v>
      </c>
      <c r="W68" s="67" t="s">
        <v>218</v>
      </c>
      <c r="X68" s="67" t="s">
        <v>624</v>
      </c>
      <c r="Y68" s="67" t="s">
        <v>362</v>
      </c>
      <c r="Z68" s="67" t="s">
        <v>362</v>
      </c>
      <c r="AA68" s="67" t="s">
        <v>362</v>
      </c>
      <c r="AB68" s="67" t="s">
        <v>362</v>
      </c>
      <c r="AC68" s="67" t="s">
        <v>362</v>
      </c>
      <c r="AD68" s="67" t="s">
        <v>362</v>
      </c>
      <c r="AE68" s="67" t="s">
        <v>598</v>
      </c>
      <c r="AF68" s="67" t="s">
        <v>370</v>
      </c>
      <c r="AG68" s="67" t="s">
        <v>365</v>
      </c>
      <c r="AH68" s="89" t="s">
        <v>159</v>
      </c>
      <c r="AI68" s="67" t="n">
        <v>26.17</v>
      </c>
      <c r="AJ68" s="67" t="s">
        <v>291</v>
      </c>
      <c r="AK68" s="67" t="s">
        <v>218</v>
      </c>
      <c r="AL68" s="67" t="s">
        <v>623</v>
      </c>
      <c r="AM68" s="67" t="s">
        <v>360</v>
      </c>
      <c r="AN68" s="67" t="s">
        <v>360</v>
      </c>
      <c r="AO68" s="67" t="s">
        <v>360</v>
      </c>
      <c r="AP68" s="67" t="s">
        <v>362</v>
      </c>
      <c r="AQ68" s="67" t="s">
        <v>387</v>
      </c>
      <c r="AR68" s="67" t="s">
        <v>374</v>
      </c>
      <c r="AS68" s="67" t="s">
        <v>362</v>
      </c>
      <c r="AT68" s="67" t="s">
        <v>362</v>
      </c>
      <c r="AU68" s="67" t="s">
        <v>415</v>
      </c>
      <c r="AV68" s="67" t="s">
        <v>415</v>
      </c>
      <c r="AW68" s="28" t="n">
        <v>2</v>
      </c>
      <c r="AX68" s="28" t="n">
        <v>58.32</v>
      </c>
    </row>
    <row r="69" customFormat="false" ht="14.4" hidden="false" customHeight="false" outlineLevel="0" collapsed="false">
      <c r="B69" s="19" t="s">
        <v>231</v>
      </c>
      <c r="C69" s="30" t="s">
        <v>172</v>
      </c>
      <c r="D69" s="30" t="s">
        <v>234</v>
      </c>
      <c r="E69" s="9" t="n">
        <v>4</v>
      </c>
      <c r="F69" s="28" t="n">
        <v>5.83</v>
      </c>
      <c r="G69" s="28" t="n">
        <v>2.6</v>
      </c>
      <c r="H69" s="76" t="n">
        <v>12.43</v>
      </c>
      <c r="I69" s="76"/>
      <c r="J69" s="76" t="n">
        <f aca="false">(H69-I69)</f>
        <v>12.43</v>
      </c>
      <c r="K69" s="78" t="n">
        <v>0.38</v>
      </c>
      <c r="L69" s="78" t="n">
        <v>0.25</v>
      </c>
      <c r="M69" s="78" t="n">
        <v>0.43</v>
      </c>
      <c r="N69" s="78" t="n">
        <v>0.84</v>
      </c>
      <c r="O69" s="78" t="n">
        <v>0.71</v>
      </c>
      <c r="P69" s="78" t="n">
        <v>1.28</v>
      </c>
      <c r="Q69" s="58" t="n">
        <v>0</v>
      </c>
      <c r="R69" s="78" t="n">
        <v>0</v>
      </c>
      <c r="S69" s="78" t="n">
        <v>0</v>
      </c>
      <c r="T69" s="78" t="n">
        <v>0.25</v>
      </c>
      <c r="U69" s="67" t="n">
        <v>17.92</v>
      </c>
      <c r="V69" s="89" t="s">
        <v>234</v>
      </c>
      <c r="W69" s="89" t="s">
        <v>172</v>
      </c>
      <c r="X69" s="89" t="s">
        <v>625</v>
      </c>
      <c r="Y69" s="89" t="s">
        <v>371</v>
      </c>
      <c r="Z69" s="89" t="s">
        <v>362</v>
      </c>
      <c r="AA69" s="89" t="s">
        <v>382</v>
      </c>
      <c r="AB69" s="89" t="s">
        <v>475</v>
      </c>
      <c r="AC69" s="89" t="s">
        <v>420</v>
      </c>
      <c r="AD69" s="89" t="s">
        <v>362</v>
      </c>
      <c r="AE69" s="89" t="s">
        <v>459</v>
      </c>
      <c r="AF69" s="89" t="s">
        <v>370</v>
      </c>
      <c r="AG69" s="89" t="s">
        <v>159</v>
      </c>
      <c r="AH69" s="67" t="s">
        <v>360</v>
      </c>
      <c r="AI69" s="67" t="n">
        <v>20.65</v>
      </c>
      <c r="AJ69" s="67" t="s">
        <v>234</v>
      </c>
      <c r="AK69" s="67" t="s">
        <v>172</v>
      </c>
      <c r="AL69" s="67" t="s">
        <v>626</v>
      </c>
      <c r="AM69" s="67" t="s">
        <v>360</v>
      </c>
      <c r="AN69" s="67" t="s">
        <v>360</v>
      </c>
      <c r="AO69" s="67" t="s">
        <v>372</v>
      </c>
      <c r="AP69" s="67" t="s">
        <v>418</v>
      </c>
      <c r="AQ69" s="67" t="s">
        <v>361</v>
      </c>
      <c r="AR69" s="67" t="s">
        <v>565</v>
      </c>
      <c r="AS69" s="67" t="s">
        <v>360</v>
      </c>
      <c r="AT69" s="67" t="s">
        <v>362</v>
      </c>
      <c r="AU69" s="67" t="s">
        <v>415</v>
      </c>
      <c r="AV69" s="67" t="s">
        <v>415</v>
      </c>
      <c r="AW69" s="28" t="n">
        <v>2</v>
      </c>
      <c r="AX69" s="28" t="n">
        <v>55.13</v>
      </c>
    </row>
    <row r="70" customFormat="false" ht="14.4" hidden="false" customHeight="false" outlineLevel="0" collapsed="false">
      <c r="B70" s="19" t="s">
        <v>199</v>
      </c>
      <c r="C70" s="30" t="s">
        <v>202</v>
      </c>
      <c r="D70" s="30" t="s">
        <v>203</v>
      </c>
      <c r="E70" s="9" t="n">
        <v>7</v>
      </c>
      <c r="F70" s="28" t="n">
        <v>16.09</v>
      </c>
      <c r="G70" s="28" t="n">
        <v>2.88</v>
      </c>
      <c r="H70" s="76" t="n">
        <v>25.97</v>
      </c>
      <c r="I70" s="76"/>
      <c r="J70" s="76" t="n">
        <f aca="false">(H70-I70)</f>
        <v>25.97</v>
      </c>
      <c r="K70" s="78" t="n">
        <v>0.6</v>
      </c>
      <c r="L70" s="78" t="n">
        <v>0.79</v>
      </c>
      <c r="M70" s="78" t="n">
        <v>0.45</v>
      </c>
      <c r="N70" s="78" t="n">
        <v>0.88</v>
      </c>
      <c r="O70" s="78" t="n">
        <v>0.54</v>
      </c>
      <c r="P70" s="78" t="n">
        <v>1.02</v>
      </c>
      <c r="Q70" s="58" t="n">
        <v>1</v>
      </c>
      <c r="R70" s="78" t="n">
        <v>1</v>
      </c>
      <c r="S70" s="78" t="n">
        <v>1</v>
      </c>
      <c r="T70" s="78" t="n">
        <v>0.63</v>
      </c>
      <c r="U70" s="67" t="n">
        <v>20.01</v>
      </c>
      <c r="V70" s="67" t="s">
        <v>203</v>
      </c>
      <c r="W70" s="67" t="s">
        <v>202</v>
      </c>
      <c r="X70" s="67" t="s">
        <v>627</v>
      </c>
      <c r="Y70" s="67" t="s">
        <v>362</v>
      </c>
      <c r="Z70" s="67" t="s">
        <v>370</v>
      </c>
      <c r="AA70" s="67" t="s">
        <v>371</v>
      </c>
      <c r="AB70" s="67" t="s">
        <v>382</v>
      </c>
      <c r="AC70" s="67" t="s">
        <v>503</v>
      </c>
      <c r="AD70" s="67" t="s">
        <v>362</v>
      </c>
      <c r="AE70" s="67" t="s">
        <v>499</v>
      </c>
      <c r="AF70" s="67" t="s">
        <v>365</v>
      </c>
      <c r="AG70" s="67" t="s">
        <v>159</v>
      </c>
      <c r="AH70" s="67" t="s">
        <v>376</v>
      </c>
      <c r="AI70" s="67" t="n">
        <v>21.99</v>
      </c>
      <c r="AJ70" s="67" t="s">
        <v>203</v>
      </c>
      <c r="AK70" s="67" t="s">
        <v>202</v>
      </c>
      <c r="AL70" s="67" t="s">
        <v>628</v>
      </c>
      <c r="AM70" s="67" t="s">
        <v>360</v>
      </c>
      <c r="AN70" s="67" t="s">
        <v>360</v>
      </c>
      <c r="AO70" s="67" t="s">
        <v>422</v>
      </c>
      <c r="AP70" s="67" t="s">
        <v>362</v>
      </c>
      <c r="AQ70" s="67" t="s">
        <v>387</v>
      </c>
      <c r="AR70" s="67" t="s">
        <v>459</v>
      </c>
      <c r="AS70" s="67" t="s">
        <v>360</v>
      </c>
      <c r="AT70" s="67" t="s">
        <v>486</v>
      </c>
      <c r="AU70" s="67" t="s">
        <v>487</v>
      </c>
      <c r="AV70" s="67" t="s">
        <v>525</v>
      </c>
      <c r="AW70" s="28" t="n">
        <v>4</v>
      </c>
      <c r="AX70" s="28" t="n">
        <v>75.88</v>
      </c>
    </row>
    <row r="71" customFormat="false" ht="14.4" hidden="false" customHeight="false" outlineLevel="0" collapsed="false">
      <c r="B71" s="19" t="s">
        <v>299</v>
      </c>
      <c r="C71" s="30" t="s">
        <v>302</v>
      </c>
      <c r="D71" s="30" t="s">
        <v>303</v>
      </c>
      <c r="E71" s="9" t="n">
        <v>6</v>
      </c>
      <c r="F71" s="30" t="s">
        <v>159</v>
      </c>
      <c r="G71" s="30" t="s">
        <v>159</v>
      </c>
      <c r="H71" s="76" t="n">
        <v>6</v>
      </c>
      <c r="I71" s="76"/>
      <c r="J71" s="76" t="n">
        <f aca="false">(H71-I71)</f>
        <v>6</v>
      </c>
      <c r="K71" s="78" t="n">
        <v>0.7</v>
      </c>
      <c r="L71" s="78" t="n">
        <v>0.13</v>
      </c>
      <c r="M71" s="78" t="n">
        <v>0.38</v>
      </c>
      <c r="N71" s="80" t="s">
        <v>314</v>
      </c>
      <c r="O71" s="80" t="s">
        <v>314</v>
      </c>
      <c r="P71" s="80" t="s">
        <v>314</v>
      </c>
      <c r="Q71" s="57" t="s">
        <v>159</v>
      </c>
      <c r="R71" s="80" t="s">
        <v>314</v>
      </c>
      <c r="S71" s="80" t="s">
        <v>314</v>
      </c>
      <c r="T71" s="80" t="s">
        <v>314</v>
      </c>
      <c r="U71" s="67" t="n">
        <v>6.53</v>
      </c>
      <c r="V71" s="67" t="s">
        <v>303</v>
      </c>
      <c r="W71" s="67" t="s">
        <v>302</v>
      </c>
      <c r="X71" s="67" t="s">
        <v>629</v>
      </c>
      <c r="Y71" s="67" t="s">
        <v>159</v>
      </c>
      <c r="Z71" s="67" t="s">
        <v>420</v>
      </c>
      <c r="AA71" s="67" t="s">
        <v>159</v>
      </c>
      <c r="AB71" s="67" t="s">
        <v>372</v>
      </c>
      <c r="AC71" s="67" t="s">
        <v>360</v>
      </c>
      <c r="AD71" s="67" t="s">
        <v>414</v>
      </c>
      <c r="AE71" s="67" t="s">
        <v>159</v>
      </c>
      <c r="AF71" s="67" t="s">
        <v>366</v>
      </c>
      <c r="AG71" s="67" t="s">
        <v>159</v>
      </c>
      <c r="AH71" s="67" t="s">
        <v>159</v>
      </c>
      <c r="AI71" s="67" t="n">
        <v>20.2</v>
      </c>
      <c r="AJ71" s="67" t="s">
        <v>303</v>
      </c>
      <c r="AK71" s="67" t="s">
        <v>302</v>
      </c>
      <c r="AL71" s="67" t="s">
        <v>630</v>
      </c>
      <c r="AM71" s="67" t="s">
        <v>403</v>
      </c>
      <c r="AN71" s="67" t="s">
        <v>360</v>
      </c>
      <c r="AO71" s="67" t="s">
        <v>372</v>
      </c>
      <c r="AP71" s="67" t="s">
        <v>362</v>
      </c>
      <c r="AQ71" s="83" t="n">
        <v>0</v>
      </c>
      <c r="AR71" s="83" t="n">
        <v>0</v>
      </c>
      <c r="AS71" s="67" t="s">
        <v>362</v>
      </c>
      <c r="AT71" s="67" t="s">
        <v>362</v>
      </c>
      <c r="AU71" s="67" t="s">
        <v>415</v>
      </c>
      <c r="AV71" s="67" t="s">
        <v>415</v>
      </c>
      <c r="AW71" s="28" t="n">
        <v>1</v>
      </c>
      <c r="AX71" s="28" t="n">
        <v>33.94</v>
      </c>
    </row>
    <row r="72" customFormat="false" ht="14.4" hidden="false" customHeight="false" outlineLevel="0" collapsed="false">
      <c r="B72" s="19" t="s">
        <v>237</v>
      </c>
      <c r="C72" s="30" t="s">
        <v>239</v>
      </c>
      <c r="D72" s="30" t="s">
        <v>240</v>
      </c>
      <c r="E72" s="9" t="n">
        <v>7</v>
      </c>
      <c r="F72" s="28" t="n">
        <v>4.2</v>
      </c>
      <c r="G72" s="28" t="n">
        <v>2.81</v>
      </c>
      <c r="H72" s="76" t="n">
        <v>14.01</v>
      </c>
      <c r="I72" s="76"/>
      <c r="J72" s="76" t="n">
        <f aca="false">(H72-I72)</f>
        <v>14.01</v>
      </c>
      <c r="K72" s="78" t="n">
        <v>0.75</v>
      </c>
      <c r="L72" s="78" t="n">
        <v>0</v>
      </c>
      <c r="M72" s="78" t="n">
        <v>0.3</v>
      </c>
      <c r="N72" s="78" t="n">
        <v>0.92</v>
      </c>
      <c r="O72" s="84" t="s">
        <v>314</v>
      </c>
      <c r="P72" s="78" t="n">
        <v>1.56</v>
      </c>
      <c r="Q72" s="58" t="n">
        <v>0</v>
      </c>
      <c r="R72" s="80" t="s">
        <v>314</v>
      </c>
      <c r="S72" s="80" t="s">
        <v>314</v>
      </c>
      <c r="T72" s="78" t="n">
        <v>0.13</v>
      </c>
      <c r="U72" s="67" t="n">
        <v>17.65</v>
      </c>
      <c r="V72" s="67" t="s">
        <v>240</v>
      </c>
      <c r="W72" s="67" t="s">
        <v>239</v>
      </c>
      <c r="X72" s="67" t="s">
        <v>631</v>
      </c>
      <c r="Y72" s="67" t="s">
        <v>365</v>
      </c>
      <c r="Z72" s="67" t="s">
        <v>453</v>
      </c>
      <c r="AA72" s="67" t="s">
        <v>365</v>
      </c>
      <c r="AB72" s="67" t="s">
        <v>372</v>
      </c>
      <c r="AC72" s="67" t="s">
        <v>632</v>
      </c>
      <c r="AD72" s="67" t="s">
        <v>362</v>
      </c>
      <c r="AE72" s="67" t="s">
        <v>365</v>
      </c>
      <c r="AF72" s="67" t="s">
        <v>366</v>
      </c>
      <c r="AG72" s="67" t="s">
        <v>365</v>
      </c>
      <c r="AH72" s="67" t="s">
        <v>364</v>
      </c>
      <c r="AI72" s="67" t="n">
        <v>19.81</v>
      </c>
      <c r="AJ72" s="67" t="s">
        <v>240</v>
      </c>
      <c r="AK72" s="67" t="s">
        <v>239</v>
      </c>
      <c r="AL72" s="67" t="s">
        <v>633</v>
      </c>
      <c r="AM72" s="67" t="s">
        <v>360</v>
      </c>
      <c r="AN72" s="67" t="s">
        <v>372</v>
      </c>
      <c r="AO72" s="67" t="s">
        <v>372</v>
      </c>
      <c r="AP72" s="67" t="s">
        <v>362</v>
      </c>
      <c r="AQ72" s="83" t="n">
        <v>0</v>
      </c>
      <c r="AR72" s="67" t="s">
        <v>604</v>
      </c>
      <c r="AS72" s="67" t="s">
        <v>362</v>
      </c>
      <c r="AT72" s="67" t="s">
        <v>362</v>
      </c>
      <c r="AU72" s="67" t="s">
        <v>415</v>
      </c>
      <c r="AV72" s="67" t="s">
        <v>415</v>
      </c>
      <c r="AW72" s="28" t="n">
        <v>2</v>
      </c>
      <c r="AX72" s="28" t="n">
        <v>55.13</v>
      </c>
    </row>
    <row r="73" customFormat="false" ht="14.4" hidden="false" customHeight="false" outlineLevel="0" collapsed="false">
      <c r="B73" s="19" t="s">
        <v>282</v>
      </c>
      <c r="C73" s="30" t="s">
        <v>283</v>
      </c>
      <c r="D73" s="30" t="s">
        <v>284</v>
      </c>
      <c r="E73" s="9" t="n">
        <v>9</v>
      </c>
      <c r="F73" s="28" t="n">
        <v>17.22</v>
      </c>
      <c r="G73" s="28" t="n">
        <v>0.9</v>
      </c>
      <c r="H73" s="76" t="n">
        <v>27.12</v>
      </c>
      <c r="I73" s="76"/>
      <c r="J73" s="76" t="n">
        <f aca="false">(H73-I73)</f>
        <v>27.12</v>
      </c>
      <c r="K73" s="78" t="n">
        <v>0.73</v>
      </c>
      <c r="L73" s="78" t="n">
        <v>0.5</v>
      </c>
      <c r="M73" s="78" t="n">
        <v>0.2</v>
      </c>
      <c r="N73" s="78" t="n">
        <v>1</v>
      </c>
      <c r="O73" s="84" t="s">
        <v>314</v>
      </c>
      <c r="P73" s="78" t="n">
        <v>1.69</v>
      </c>
      <c r="Q73" s="58" t="n">
        <v>0</v>
      </c>
      <c r="R73" s="78" t="n">
        <v>0</v>
      </c>
      <c r="S73" s="78" t="n">
        <v>0.5</v>
      </c>
      <c r="T73" s="78" t="n">
        <v>0.75</v>
      </c>
      <c r="U73" s="67" t="n">
        <v>18.6</v>
      </c>
      <c r="V73" s="67" t="s">
        <v>284</v>
      </c>
      <c r="W73" s="67" t="s">
        <v>283</v>
      </c>
      <c r="X73" s="67" t="s">
        <v>596</v>
      </c>
      <c r="Y73" s="67" t="s">
        <v>362</v>
      </c>
      <c r="Z73" s="67" t="s">
        <v>502</v>
      </c>
      <c r="AA73" s="67" t="s">
        <v>372</v>
      </c>
      <c r="AB73" s="67" t="s">
        <v>362</v>
      </c>
      <c r="AC73" s="67" t="s">
        <v>376</v>
      </c>
      <c r="AD73" s="67" t="s">
        <v>384</v>
      </c>
      <c r="AE73" s="67" t="s">
        <v>362</v>
      </c>
      <c r="AF73" s="67" t="s">
        <v>370</v>
      </c>
      <c r="AG73" s="67" t="s">
        <v>372</v>
      </c>
      <c r="AH73" s="67" t="s">
        <v>362</v>
      </c>
      <c r="AI73" s="67" t="n">
        <v>18.46</v>
      </c>
      <c r="AJ73" s="67" t="s">
        <v>284</v>
      </c>
      <c r="AK73" s="67" t="s">
        <v>283</v>
      </c>
      <c r="AL73" s="67" t="s">
        <v>634</v>
      </c>
      <c r="AM73" s="67" t="s">
        <v>360</v>
      </c>
      <c r="AN73" s="67" t="s">
        <v>360</v>
      </c>
      <c r="AO73" s="67" t="s">
        <v>360</v>
      </c>
      <c r="AP73" s="67" t="s">
        <v>362</v>
      </c>
      <c r="AQ73" s="83" t="n">
        <v>0</v>
      </c>
      <c r="AR73" s="83" t="n">
        <v>0</v>
      </c>
      <c r="AS73" s="67" t="s">
        <v>362</v>
      </c>
      <c r="AT73" s="67" t="s">
        <v>382</v>
      </c>
      <c r="AU73" s="67" t="s">
        <v>415</v>
      </c>
      <c r="AV73" s="67" t="s">
        <v>616</v>
      </c>
      <c r="AW73" s="28" t="n">
        <v>3</v>
      </c>
      <c r="AX73" s="28" t="n">
        <v>69.55</v>
      </c>
    </row>
    <row r="74" customFormat="false" ht="14.4" hidden="false" customHeight="false" outlineLevel="0" collapsed="false">
      <c r="B74" s="19" t="s">
        <v>264</v>
      </c>
      <c r="C74" s="30" t="s">
        <v>266</v>
      </c>
      <c r="D74" s="30" t="s">
        <v>267</v>
      </c>
      <c r="E74" s="9" t="n">
        <v>6</v>
      </c>
      <c r="F74" s="28" t="n">
        <v>9.9</v>
      </c>
      <c r="G74" s="28" t="n">
        <v>1.32</v>
      </c>
      <c r="H74" s="76" t="n">
        <v>17.22</v>
      </c>
      <c r="I74" s="76"/>
      <c r="J74" s="76" t="n">
        <f aca="false">(H74-I74)</f>
        <v>17.22</v>
      </c>
      <c r="K74" s="78" t="n">
        <v>0.13</v>
      </c>
      <c r="L74" s="78" t="n">
        <v>0</v>
      </c>
      <c r="M74" s="78" t="n">
        <v>0.3</v>
      </c>
      <c r="N74" s="78" t="n">
        <v>1</v>
      </c>
      <c r="O74" s="78" t="n">
        <v>0.98</v>
      </c>
      <c r="P74" s="78" t="n">
        <v>1.19</v>
      </c>
      <c r="Q74" s="58" t="n">
        <v>0.33</v>
      </c>
      <c r="R74" s="78" t="n">
        <v>0</v>
      </c>
      <c r="S74" s="78" t="n">
        <v>0</v>
      </c>
      <c r="T74" s="78" t="n">
        <v>0.63</v>
      </c>
      <c r="U74" s="67" t="n">
        <v>12.36</v>
      </c>
      <c r="V74" s="67" t="s">
        <v>267</v>
      </c>
      <c r="W74" s="67" t="s">
        <v>266</v>
      </c>
      <c r="X74" s="67" t="s">
        <v>635</v>
      </c>
      <c r="Y74" s="67" t="s">
        <v>372</v>
      </c>
      <c r="Z74" s="67" t="s">
        <v>360</v>
      </c>
      <c r="AA74" s="67" t="s">
        <v>372</v>
      </c>
      <c r="AB74" s="67" t="s">
        <v>372</v>
      </c>
      <c r="AC74" s="67" t="s">
        <v>636</v>
      </c>
      <c r="AD74" s="67" t="s">
        <v>362</v>
      </c>
      <c r="AE74" s="67" t="s">
        <v>552</v>
      </c>
      <c r="AF74" s="67" t="s">
        <v>370</v>
      </c>
      <c r="AG74" s="67" t="s">
        <v>372</v>
      </c>
      <c r="AH74" s="67" t="s">
        <v>361</v>
      </c>
      <c r="AI74" s="67" t="n">
        <v>23</v>
      </c>
      <c r="AJ74" s="67" t="s">
        <v>267</v>
      </c>
      <c r="AK74" s="67" t="s">
        <v>266</v>
      </c>
      <c r="AL74" s="67" t="s">
        <v>637</v>
      </c>
      <c r="AM74" s="67" t="s">
        <v>360</v>
      </c>
      <c r="AN74" s="67" t="s">
        <v>360</v>
      </c>
      <c r="AO74" s="67" t="s">
        <v>360</v>
      </c>
      <c r="AP74" s="67" t="s">
        <v>362</v>
      </c>
      <c r="AQ74" s="83" t="n">
        <v>0</v>
      </c>
      <c r="AR74" s="83" t="n">
        <v>0</v>
      </c>
      <c r="AS74" s="67" t="s">
        <v>362</v>
      </c>
      <c r="AT74" s="67" t="s">
        <v>362</v>
      </c>
      <c r="AU74" s="67" t="s">
        <v>415</v>
      </c>
      <c r="AV74" s="67" t="s">
        <v>415</v>
      </c>
      <c r="AW74" s="28" t="n">
        <v>2</v>
      </c>
      <c r="AX74" s="28" t="n">
        <v>57.14</v>
      </c>
    </row>
    <row r="75" customFormat="false" ht="14.4" hidden="false" customHeight="false" outlineLevel="0" collapsed="false">
      <c r="B75" s="19" t="s">
        <v>242</v>
      </c>
      <c r="C75" s="30" t="s">
        <v>243</v>
      </c>
      <c r="D75" s="30" t="s">
        <v>244</v>
      </c>
      <c r="E75" s="9" t="n">
        <v>5</v>
      </c>
      <c r="F75" s="28" t="n">
        <v>6</v>
      </c>
      <c r="G75" s="28" t="n">
        <v>0</v>
      </c>
      <c r="H75" s="76" t="n">
        <v>11</v>
      </c>
      <c r="I75" s="76"/>
      <c r="J75" s="76" t="n">
        <f aca="false">(H75-I75)</f>
        <v>11</v>
      </c>
      <c r="K75" s="78" t="n">
        <v>0.32</v>
      </c>
      <c r="L75" s="80" t="s">
        <v>314</v>
      </c>
      <c r="M75" s="80" t="s">
        <v>314</v>
      </c>
      <c r="N75" s="78" t="n">
        <v>0.92</v>
      </c>
      <c r="O75" s="80" t="s">
        <v>314</v>
      </c>
      <c r="P75" s="80" t="s">
        <v>314</v>
      </c>
      <c r="Q75" s="57" t="s">
        <v>159</v>
      </c>
      <c r="R75" s="80" t="s">
        <v>314</v>
      </c>
      <c r="S75" s="80" t="s">
        <v>314</v>
      </c>
      <c r="T75" s="80" t="s">
        <v>314</v>
      </c>
      <c r="U75" s="67" t="n">
        <v>18.12</v>
      </c>
      <c r="V75" s="67" t="s">
        <v>244</v>
      </c>
      <c r="W75" s="67" t="s">
        <v>243</v>
      </c>
      <c r="X75" s="67" t="s">
        <v>638</v>
      </c>
      <c r="Y75" s="67" t="s">
        <v>372</v>
      </c>
      <c r="Z75" s="67" t="s">
        <v>360</v>
      </c>
      <c r="AA75" s="67" t="s">
        <v>371</v>
      </c>
      <c r="AB75" s="67" t="s">
        <v>362</v>
      </c>
      <c r="AC75" s="67" t="s">
        <v>503</v>
      </c>
      <c r="AD75" s="67" t="s">
        <v>414</v>
      </c>
      <c r="AE75" s="67" t="s">
        <v>499</v>
      </c>
      <c r="AF75" s="67" t="s">
        <v>366</v>
      </c>
      <c r="AG75" s="67" t="s">
        <v>362</v>
      </c>
      <c r="AH75" s="67" t="s">
        <v>360</v>
      </c>
      <c r="AI75" s="67" t="n">
        <v>14.48</v>
      </c>
      <c r="AJ75" s="67" t="s">
        <v>244</v>
      </c>
      <c r="AK75" s="67" t="s">
        <v>243</v>
      </c>
      <c r="AL75" s="67" t="s">
        <v>639</v>
      </c>
      <c r="AM75" s="83" t="n">
        <v>0</v>
      </c>
      <c r="AN75" s="67" t="s">
        <v>372</v>
      </c>
      <c r="AO75" s="67" t="s">
        <v>479</v>
      </c>
      <c r="AP75" s="67" t="s">
        <v>418</v>
      </c>
      <c r="AQ75" s="67" t="s">
        <v>365</v>
      </c>
      <c r="AR75" s="67" t="s">
        <v>506</v>
      </c>
      <c r="AS75" s="67" t="s">
        <v>362</v>
      </c>
      <c r="AT75" s="67" t="s">
        <v>640</v>
      </c>
      <c r="AU75" s="67" t="s">
        <v>487</v>
      </c>
      <c r="AV75" s="67" t="s">
        <v>520</v>
      </c>
      <c r="AW75" s="28" t="n">
        <v>1</v>
      </c>
      <c r="AX75" s="28" t="n">
        <v>44.85</v>
      </c>
    </row>
    <row r="76" customFormat="false" ht="14.4" hidden="false" customHeight="false" outlineLevel="0" collapsed="false">
      <c r="B76" s="19" t="s">
        <v>242</v>
      </c>
      <c r="C76" s="30" t="s">
        <v>222</v>
      </c>
      <c r="D76" s="30" t="s">
        <v>245</v>
      </c>
      <c r="E76" s="9" t="n">
        <v>5</v>
      </c>
      <c r="F76" s="28" t="n">
        <v>6</v>
      </c>
      <c r="G76" s="28" t="n">
        <v>1</v>
      </c>
      <c r="H76" s="76" t="n">
        <v>12</v>
      </c>
      <c r="I76" s="76"/>
      <c r="J76" s="76" t="n">
        <f aca="false">(H76-I76)</f>
        <v>12</v>
      </c>
      <c r="K76" s="78" t="n">
        <v>0.6</v>
      </c>
      <c r="L76" s="80" t="s">
        <v>314</v>
      </c>
      <c r="M76" s="78" t="n">
        <v>0.1</v>
      </c>
      <c r="N76" s="78" t="n">
        <v>0.92</v>
      </c>
      <c r="O76" s="78" t="n">
        <v>0.61</v>
      </c>
      <c r="P76" s="78" t="n">
        <v>2</v>
      </c>
      <c r="Q76" s="58" t="n">
        <v>0.67</v>
      </c>
      <c r="R76" s="84" t="s">
        <v>314</v>
      </c>
      <c r="S76" s="78" t="n">
        <v>0.5</v>
      </c>
      <c r="T76" s="78" t="n">
        <v>0.13</v>
      </c>
      <c r="U76" s="67" t="n">
        <v>13.51</v>
      </c>
      <c r="V76" s="67" t="s">
        <v>245</v>
      </c>
      <c r="W76" s="67" t="s">
        <v>222</v>
      </c>
      <c r="X76" s="67" t="s">
        <v>641</v>
      </c>
      <c r="Y76" s="67" t="s">
        <v>365</v>
      </c>
      <c r="Z76" s="67" t="s">
        <v>420</v>
      </c>
      <c r="AA76" s="67" t="s">
        <v>371</v>
      </c>
      <c r="AB76" s="67" t="s">
        <v>372</v>
      </c>
      <c r="AC76" s="67" t="s">
        <v>436</v>
      </c>
      <c r="AD76" s="67" t="s">
        <v>372</v>
      </c>
      <c r="AE76" s="67" t="s">
        <v>411</v>
      </c>
      <c r="AF76" s="67" t="s">
        <v>366</v>
      </c>
      <c r="AG76" s="67" t="s">
        <v>362</v>
      </c>
      <c r="AH76" s="67" t="s">
        <v>376</v>
      </c>
      <c r="AI76" s="67" t="n">
        <v>22.21</v>
      </c>
      <c r="AJ76" s="67" t="s">
        <v>245</v>
      </c>
      <c r="AK76" s="67" t="s">
        <v>222</v>
      </c>
      <c r="AL76" s="67" t="s">
        <v>642</v>
      </c>
      <c r="AM76" s="83" t="n">
        <v>0</v>
      </c>
      <c r="AN76" s="67" t="s">
        <v>360</v>
      </c>
      <c r="AO76" s="67" t="s">
        <v>365</v>
      </c>
      <c r="AP76" s="67" t="s">
        <v>387</v>
      </c>
      <c r="AQ76" s="67" t="s">
        <v>418</v>
      </c>
      <c r="AR76" s="67" t="s">
        <v>374</v>
      </c>
      <c r="AS76" s="67" t="s">
        <v>362</v>
      </c>
      <c r="AT76" s="67" t="s">
        <v>362</v>
      </c>
      <c r="AU76" s="67" t="s">
        <v>487</v>
      </c>
      <c r="AV76" s="67" t="s">
        <v>525</v>
      </c>
      <c r="AW76" s="28" t="n">
        <v>2</v>
      </c>
      <c r="AX76" s="28" t="n">
        <v>53.24</v>
      </c>
    </row>
    <row r="77" customFormat="false" ht="14.4" hidden="false" customHeight="false" outlineLevel="0" collapsed="false">
      <c r="B77" s="19" t="s">
        <v>253</v>
      </c>
      <c r="C77" s="30" t="s">
        <v>255</v>
      </c>
      <c r="D77" s="30" t="s">
        <v>256</v>
      </c>
      <c r="E77" s="9" t="n">
        <v>5</v>
      </c>
      <c r="F77" s="30" t="s">
        <v>159</v>
      </c>
      <c r="G77" s="30" t="s">
        <v>159</v>
      </c>
      <c r="H77" s="76" t="n">
        <v>5</v>
      </c>
      <c r="I77" s="76"/>
      <c r="J77" s="76" t="n">
        <f aca="false">(H77-I77)</f>
        <v>5</v>
      </c>
      <c r="K77" s="78" t="n">
        <v>0.4</v>
      </c>
      <c r="L77" s="78" t="n">
        <v>0</v>
      </c>
      <c r="M77" s="78" t="n">
        <v>0.3</v>
      </c>
      <c r="N77" s="78" t="n">
        <v>0.92</v>
      </c>
      <c r="O77" s="78" t="n">
        <v>0.61</v>
      </c>
      <c r="P77" s="78" t="n">
        <v>1.39</v>
      </c>
      <c r="Q77" s="58" t="n">
        <v>0</v>
      </c>
      <c r="R77" s="78" t="n">
        <v>0</v>
      </c>
      <c r="S77" s="78" t="n">
        <v>0.5</v>
      </c>
      <c r="T77" s="78" t="n">
        <v>0.38</v>
      </c>
      <c r="U77" s="67" t="n">
        <v>14.42</v>
      </c>
      <c r="V77" s="67" t="s">
        <v>256</v>
      </c>
      <c r="W77" s="67" t="s">
        <v>255</v>
      </c>
      <c r="X77" s="67" t="s">
        <v>512</v>
      </c>
      <c r="Y77" s="67" t="s">
        <v>372</v>
      </c>
      <c r="Z77" s="67" t="s">
        <v>422</v>
      </c>
      <c r="AA77" s="67" t="s">
        <v>382</v>
      </c>
      <c r="AB77" s="67" t="s">
        <v>382</v>
      </c>
      <c r="AC77" s="67" t="s">
        <v>432</v>
      </c>
      <c r="AD77" s="67" t="s">
        <v>364</v>
      </c>
      <c r="AE77" s="67" t="s">
        <v>411</v>
      </c>
      <c r="AF77" s="67" t="s">
        <v>366</v>
      </c>
      <c r="AG77" s="67" t="s">
        <v>159</v>
      </c>
      <c r="AH77" s="67" t="s">
        <v>479</v>
      </c>
      <c r="AI77" s="67" t="n">
        <v>20.87</v>
      </c>
      <c r="AJ77" s="67" t="s">
        <v>256</v>
      </c>
      <c r="AK77" s="67" t="s">
        <v>255</v>
      </c>
      <c r="AL77" s="67" t="s">
        <v>617</v>
      </c>
      <c r="AM77" s="67" t="s">
        <v>403</v>
      </c>
      <c r="AN77" s="67" t="s">
        <v>360</v>
      </c>
      <c r="AO77" s="67" t="s">
        <v>365</v>
      </c>
      <c r="AP77" s="67" t="s">
        <v>387</v>
      </c>
      <c r="AQ77" s="67" t="s">
        <v>372</v>
      </c>
      <c r="AR77" s="67" t="s">
        <v>524</v>
      </c>
      <c r="AS77" s="67" t="s">
        <v>362</v>
      </c>
      <c r="AT77" s="67" t="s">
        <v>439</v>
      </c>
      <c r="AU77" s="67" t="s">
        <v>415</v>
      </c>
      <c r="AV77" s="67" t="s">
        <v>415</v>
      </c>
      <c r="AW77" s="28" t="n">
        <v>1</v>
      </c>
      <c r="AX77" s="28" t="n">
        <v>44.78</v>
      </c>
    </row>
    <row r="78" customFormat="false" ht="14.4" hidden="false" customHeight="false" outlineLevel="0" collapsed="false">
      <c r="B78" s="19" t="s">
        <v>184</v>
      </c>
      <c r="C78" s="30" t="s">
        <v>187</v>
      </c>
      <c r="D78" s="30" t="s">
        <v>188</v>
      </c>
      <c r="E78" s="9" t="n">
        <v>4</v>
      </c>
      <c r="F78" s="30" t="s">
        <v>159</v>
      </c>
      <c r="G78" s="30" t="s">
        <v>159</v>
      </c>
      <c r="H78" s="76" t="n">
        <v>4</v>
      </c>
      <c r="I78" s="76"/>
      <c r="J78" s="76" t="n">
        <f aca="false">(H78-I78)</f>
        <v>4</v>
      </c>
      <c r="K78" s="78" t="n">
        <v>0.42</v>
      </c>
      <c r="L78" s="80" t="s">
        <v>314</v>
      </c>
      <c r="M78" s="78" t="n">
        <v>0</v>
      </c>
      <c r="N78" s="78" t="n">
        <v>1</v>
      </c>
      <c r="O78" s="78" t="n">
        <v>0.57</v>
      </c>
      <c r="P78" s="78" t="n">
        <v>0.98</v>
      </c>
      <c r="Q78" s="58" t="n">
        <v>0</v>
      </c>
      <c r="R78" s="80" t="s">
        <v>314</v>
      </c>
      <c r="S78" s="80" t="s">
        <v>314</v>
      </c>
      <c r="T78" s="78" t="n">
        <v>0.25</v>
      </c>
      <c r="U78" s="67" t="n">
        <v>15.97</v>
      </c>
      <c r="V78" s="67" t="s">
        <v>188</v>
      </c>
      <c r="W78" s="67" t="s">
        <v>187</v>
      </c>
      <c r="X78" s="67" t="s">
        <v>643</v>
      </c>
      <c r="Y78" s="67" t="s">
        <v>370</v>
      </c>
      <c r="Z78" s="67" t="s">
        <v>432</v>
      </c>
      <c r="AA78" s="67" t="s">
        <v>365</v>
      </c>
      <c r="AB78" s="67" t="s">
        <v>362</v>
      </c>
      <c r="AC78" s="67" t="s">
        <v>522</v>
      </c>
      <c r="AD78" s="67" t="s">
        <v>360</v>
      </c>
      <c r="AE78" s="67" t="s">
        <v>389</v>
      </c>
      <c r="AF78" s="67" t="s">
        <v>366</v>
      </c>
      <c r="AG78" s="67" t="s">
        <v>159</v>
      </c>
      <c r="AH78" s="67" t="s">
        <v>361</v>
      </c>
      <c r="AI78" s="67" t="n">
        <v>17.01</v>
      </c>
      <c r="AJ78" s="67" t="s">
        <v>188</v>
      </c>
      <c r="AK78" s="67" t="s">
        <v>187</v>
      </c>
      <c r="AL78" s="67" t="s">
        <v>644</v>
      </c>
      <c r="AM78" s="67" t="s">
        <v>360</v>
      </c>
      <c r="AN78" s="67" t="s">
        <v>360</v>
      </c>
      <c r="AO78" s="67" t="s">
        <v>361</v>
      </c>
      <c r="AP78" s="67" t="s">
        <v>361</v>
      </c>
      <c r="AQ78" s="67" t="s">
        <v>372</v>
      </c>
      <c r="AR78" s="67" t="s">
        <v>159</v>
      </c>
      <c r="AS78" s="67" t="s">
        <v>362</v>
      </c>
      <c r="AT78" s="67" t="s">
        <v>439</v>
      </c>
      <c r="AU78" s="67" t="s">
        <v>374</v>
      </c>
      <c r="AV78" s="67" t="s">
        <v>600</v>
      </c>
      <c r="AW78" s="28" t="n">
        <v>1</v>
      </c>
      <c r="AX78" s="28" t="n">
        <v>40.21</v>
      </c>
    </row>
    <row r="79" customFormat="false" ht="14.4" hidden="false" customHeight="false" outlineLevel="0" collapsed="false">
      <c r="B79" s="19" t="s">
        <v>253</v>
      </c>
      <c r="C79" s="30" t="s">
        <v>257</v>
      </c>
      <c r="D79" s="30" t="s">
        <v>258</v>
      </c>
      <c r="E79" s="9" t="n">
        <v>5</v>
      </c>
      <c r="F79" s="30" t="s">
        <v>159</v>
      </c>
      <c r="G79" s="30" t="s">
        <v>159</v>
      </c>
      <c r="H79" s="76" t="n">
        <v>5</v>
      </c>
      <c r="I79" s="76"/>
      <c r="J79" s="76" t="n">
        <f aca="false">(H79-I79)</f>
        <v>5</v>
      </c>
      <c r="K79" s="78" t="n">
        <v>0.82</v>
      </c>
      <c r="L79" s="78" t="n">
        <v>0.23</v>
      </c>
      <c r="M79" s="78" t="n">
        <v>0.45</v>
      </c>
      <c r="N79" s="78" t="n">
        <v>1</v>
      </c>
      <c r="O79" s="78" t="n">
        <v>0.93</v>
      </c>
      <c r="P79" s="78" t="n">
        <v>1.64</v>
      </c>
      <c r="Q79" s="58" t="n">
        <v>0</v>
      </c>
      <c r="R79" s="78" t="n">
        <v>0</v>
      </c>
      <c r="S79" s="78" t="n">
        <v>0.5</v>
      </c>
      <c r="T79" s="78" t="n">
        <v>0.38</v>
      </c>
      <c r="U79" s="67" t="n">
        <v>10.59</v>
      </c>
      <c r="V79" s="67" t="s">
        <v>258</v>
      </c>
      <c r="W79" s="67" t="s">
        <v>257</v>
      </c>
      <c r="X79" s="67" t="s">
        <v>645</v>
      </c>
      <c r="Y79" s="67" t="s">
        <v>372</v>
      </c>
      <c r="Z79" s="67" t="s">
        <v>422</v>
      </c>
      <c r="AA79" s="67" t="s">
        <v>371</v>
      </c>
      <c r="AB79" s="67" t="s">
        <v>363</v>
      </c>
      <c r="AC79" s="67" t="s">
        <v>360</v>
      </c>
      <c r="AD79" s="67" t="s">
        <v>414</v>
      </c>
      <c r="AE79" s="67" t="s">
        <v>504</v>
      </c>
      <c r="AF79" s="67" t="s">
        <v>366</v>
      </c>
      <c r="AG79" s="67" t="s">
        <v>159</v>
      </c>
      <c r="AH79" s="67" t="s">
        <v>159</v>
      </c>
      <c r="AI79" s="67" t="n">
        <v>20.62</v>
      </c>
      <c r="AJ79" s="67" t="s">
        <v>258</v>
      </c>
      <c r="AK79" s="67" t="s">
        <v>257</v>
      </c>
      <c r="AL79" s="67" t="s">
        <v>646</v>
      </c>
      <c r="AM79" s="67" t="s">
        <v>361</v>
      </c>
      <c r="AN79" s="67" t="s">
        <v>360</v>
      </c>
      <c r="AO79" s="67" t="s">
        <v>479</v>
      </c>
      <c r="AP79" s="67" t="s">
        <v>362</v>
      </c>
      <c r="AQ79" s="67" t="s">
        <v>372</v>
      </c>
      <c r="AR79" s="67" t="s">
        <v>372</v>
      </c>
      <c r="AS79" s="67" t="s">
        <v>362</v>
      </c>
      <c r="AT79" s="67" t="s">
        <v>362</v>
      </c>
      <c r="AU79" s="67" t="s">
        <v>415</v>
      </c>
      <c r="AV79" s="67" t="s">
        <v>430</v>
      </c>
      <c r="AW79" s="28" t="n">
        <v>1</v>
      </c>
      <c r="AX79" s="28" t="n">
        <v>42.14</v>
      </c>
    </row>
    <row r="80" customFormat="false" ht="14.4" hidden="false" customHeight="false" outlineLevel="0" collapsed="false">
      <c r="B80" s="19" t="s">
        <v>156</v>
      </c>
      <c r="C80" s="30" t="s">
        <v>162</v>
      </c>
      <c r="D80" s="30" t="s">
        <v>163</v>
      </c>
      <c r="E80" s="85" t="n">
        <v>4</v>
      </c>
      <c r="F80" s="30" t="s">
        <v>159</v>
      </c>
      <c r="G80" s="30" t="s">
        <v>159</v>
      </c>
      <c r="H80" s="76" t="n">
        <v>4</v>
      </c>
      <c r="I80" s="76"/>
      <c r="J80" s="76" t="n">
        <f aca="false">(H80-I80)</f>
        <v>4</v>
      </c>
      <c r="K80" s="78" t="n">
        <v>0.28</v>
      </c>
      <c r="L80" s="78" t="n">
        <v>0.42</v>
      </c>
      <c r="M80" s="78" t="n">
        <v>0.39</v>
      </c>
      <c r="N80" s="78" t="n">
        <v>0.92</v>
      </c>
      <c r="O80" s="78" t="n">
        <v>0.56</v>
      </c>
      <c r="P80" s="78" t="n">
        <v>1.37</v>
      </c>
      <c r="Q80" s="58" t="n">
        <v>0</v>
      </c>
      <c r="R80" s="80" t="s">
        <v>314</v>
      </c>
      <c r="S80" s="80" t="s">
        <v>314</v>
      </c>
      <c r="T80" s="80" t="s">
        <v>314</v>
      </c>
      <c r="U80" s="67" t="n">
        <v>23.71</v>
      </c>
      <c r="V80" s="67" t="s">
        <v>163</v>
      </c>
      <c r="W80" s="67" t="s">
        <v>162</v>
      </c>
      <c r="X80" s="67" t="s">
        <v>647</v>
      </c>
      <c r="Y80" s="67" t="s">
        <v>362</v>
      </c>
      <c r="Z80" s="67" t="s">
        <v>362</v>
      </c>
      <c r="AA80" s="67" t="s">
        <v>362</v>
      </c>
      <c r="AB80" s="67" t="s">
        <v>362</v>
      </c>
      <c r="AC80" s="67" t="s">
        <v>362</v>
      </c>
      <c r="AD80" s="67" t="s">
        <v>362</v>
      </c>
      <c r="AE80" s="67" t="s">
        <v>568</v>
      </c>
      <c r="AF80" s="67" t="s">
        <v>362</v>
      </c>
      <c r="AG80" s="67" t="s">
        <v>159</v>
      </c>
      <c r="AH80" s="67" t="s">
        <v>364</v>
      </c>
      <c r="AI80" s="67" t="n">
        <v>22.8</v>
      </c>
      <c r="AJ80" s="67" t="s">
        <v>163</v>
      </c>
      <c r="AK80" s="67" t="s">
        <v>162</v>
      </c>
      <c r="AL80" s="67" t="s">
        <v>648</v>
      </c>
      <c r="AM80" s="67" t="s">
        <v>360</v>
      </c>
      <c r="AN80" s="67" t="s">
        <v>360</v>
      </c>
      <c r="AO80" s="67" t="s">
        <v>365</v>
      </c>
      <c r="AP80" s="67" t="s">
        <v>362</v>
      </c>
      <c r="AQ80" s="67" t="s">
        <v>372</v>
      </c>
      <c r="AR80" s="67" t="s">
        <v>513</v>
      </c>
      <c r="AS80" s="67" t="s">
        <v>362</v>
      </c>
      <c r="AT80" s="67" t="s">
        <v>362</v>
      </c>
      <c r="AU80" s="67" t="s">
        <v>415</v>
      </c>
      <c r="AV80" s="67" t="s">
        <v>415</v>
      </c>
      <c r="AW80" s="28" t="n">
        <v>2</v>
      </c>
      <c r="AX80" s="28" t="n">
        <v>54.43</v>
      </c>
    </row>
    <row r="81" customFormat="false" ht="14.4" hidden="false" customHeight="false" outlineLevel="0" collapsed="false">
      <c r="B81" s="19" t="s">
        <v>323</v>
      </c>
      <c r="C81" s="30" t="s">
        <v>289</v>
      </c>
      <c r="D81" s="30" t="s">
        <v>324</v>
      </c>
      <c r="E81" s="9" t="n">
        <v>5</v>
      </c>
      <c r="F81" s="30" t="s">
        <v>159</v>
      </c>
      <c r="G81" s="30" t="s">
        <v>159</v>
      </c>
      <c r="H81" s="76" t="n">
        <v>5</v>
      </c>
      <c r="I81" s="76"/>
      <c r="J81" s="76" t="n">
        <f aca="false">(H81-I81)</f>
        <v>5</v>
      </c>
      <c r="K81" s="78" t="n">
        <v>0.68</v>
      </c>
      <c r="L81" s="78" t="n">
        <v>0.75</v>
      </c>
      <c r="M81" s="78" t="n">
        <v>0.59</v>
      </c>
      <c r="N81" s="78" t="n">
        <v>1</v>
      </c>
      <c r="O81" s="78" t="n">
        <v>1</v>
      </c>
      <c r="P81" s="78" t="n">
        <v>0.82</v>
      </c>
      <c r="Q81" s="58" t="n">
        <v>1</v>
      </c>
      <c r="R81" s="78" t="n">
        <v>1</v>
      </c>
      <c r="S81" s="78" t="n">
        <v>1</v>
      </c>
      <c r="T81" s="78" t="n">
        <v>0.63</v>
      </c>
      <c r="U81" s="67" t="n">
        <v>25.5</v>
      </c>
      <c r="V81" s="67" t="s">
        <v>324</v>
      </c>
      <c r="W81" s="67" t="s">
        <v>289</v>
      </c>
      <c r="X81" s="67" t="s">
        <v>649</v>
      </c>
      <c r="Y81" s="67" t="s">
        <v>362</v>
      </c>
      <c r="Z81" s="67" t="s">
        <v>362</v>
      </c>
      <c r="AA81" s="67" t="s">
        <v>362</v>
      </c>
      <c r="AB81" s="67" t="s">
        <v>365</v>
      </c>
      <c r="AC81" s="67" t="s">
        <v>362</v>
      </c>
      <c r="AD81" s="67" t="s">
        <v>362</v>
      </c>
      <c r="AE81" s="67" t="s">
        <v>365</v>
      </c>
      <c r="AF81" s="67" t="s">
        <v>365</v>
      </c>
      <c r="AG81" s="67" t="s">
        <v>362</v>
      </c>
      <c r="AH81" s="67" t="s">
        <v>362</v>
      </c>
      <c r="AI81" s="67" t="n">
        <v>27.79</v>
      </c>
      <c r="AJ81" s="67" t="s">
        <v>324</v>
      </c>
      <c r="AK81" s="67" t="s">
        <v>289</v>
      </c>
      <c r="AL81" s="67" t="s">
        <v>650</v>
      </c>
      <c r="AM81" s="67" t="s">
        <v>360</v>
      </c>
      <c r="AN81" s="67" t="s">
        <v>360</v>
      </c>
      <c r="AO81" s="67" t="s">
        <v>360</v>
      </c>
      <c r="AP81" s="67" t="s">
        <v>362</v>
      </c>
      <c r="AQ81" s="67" t="s">
        <v>362</v>
      </c>
      <c r="AR81" s="67" t="s">
        <v>455</v>
      </c>
      <c r="AS81" s="67" t="s">
        <v>362</v>
      </c>
      <c r="AT81" s="67" t="s">
        <v>362</v>
      </c>
      <c r="AU81" s="67" t="s">
        <v>415</v>
      </c>
      <c r="AV81" s="67" t="s">
        <v>415</v>
      </c>
      <c r="AW81" s="28" t="n">
        <v>3</v>
      </c>
      <c r="AX81" s="28" t="n">
        <v>66.74</v>
      </c>
    </row>
    <row r="82" customFormat="false" ht="14.4" hidden="false" customHeight="false" outlineLevel="0" collapsed="false">
      <c r="B82" s="19" t="s">
        <v>270</v>
      </c>
      <c r="C82" s="30" t="s">
        <v>271</v>
      </c>
      <c r="D82" s="30" t="s">
        <v>272</v>
      </c>
      <c r="E82" s="9" t="n">
        <v>4</v>
      </c>
      <c r="F82" s="28" t="n">
        <v>9</v>
      </c>
      <c r="G82" s="28" t="n">
        <v>0.6</v>
      </c>
      <c r="H82" s="76" t="n">
        <v>13.6</v>
      </c>
      <c r="I82" s="76"/>
      <c r="J82" s="76" t="n">
        <f aca="false">(H82-I82)</f>
        <v>13.6</v>
      </c>
      <c r="K82" s="78" t="n">
        <v>1</v>
      </c>
      <c r="L82" s="78" t="n">
        <v>0.35</v>
      </c>
      <c r="M82" s="78" t="n">
        <v>0.3</v>
      </c>
      <c r="N82" s="78" t="n">
        <v>1</v>
      </c>
      <c r="O82" s="78" t="n">
        <v>1</v>
      </c>
      <c r="P82" s="78" t="n">
        <v>1.81</v>
      </c>
      <c r="Q82" s="58" t="n">
        <v>0</v>
      </c>
      <c r="R82" s="78" t="n">
        <v>0</v>
      </c>
      <c r="S82" s="78" t="n">
        <v>0</v>
      </c>
      <c r="T82" s="78" t="n">
        <v>0.63</v>
      </c>
      <c r="U82" s="67" t="n">
        <v>14.72</v>
      </c>
      <c r="V82" s="67" t="s">
        <v>272</v>
      </c>
      <c r="W82" s="67" t="s">
        <v>271</v>
      </c>
      <c r="X82" s="67" t="s">
        <v>651</v>
      </c>
      <c r="Y82" s="67" t="s">
        <v>362</v>
      </c>
      <c r="Z82" s="67" t="s">
        <v>432</v>
      </c>
      <c r="AA82" s="67" t="s">
        <v>371</v>
      </c>
      <c r="AB82" s="67" t="s">
        <v>382</v>
      </c>
      <c r="AC82" s="67" t="s">
        <v>362</v>
      </c>
      <c r="AD82" s="67" t="s">
        <v>364</v>
      </c>
      <c r="AE82" s="67" t="s">
        <v>159</v>
      </c>
      <c r="AF82" s="67" t="s">
        <v>366</v>
      </c>
      <c r="AG82" s="67" t="s">
        <v>159</v>
      </c>
      <c r="AH82" s="67" t="s">
        <v>159</v>
      </c>
      <c r="AI82" s="67" t="n">
        <v>19</v>
      </c>
      <c r="AJ82" s="67" t="s">
        <v>272</v>
      </c>
      <c r="AK82" s="67" t="s">
        <v>271</v>
      </c>
      <c r="AL82" s="67" t="s">
        <v>652</v>
      </c>
      <c r="AM82" s="83" t="n">
        <v>0</v>
      </c>
      <c r="AN82" s="67" t="s">
        <v>360</v>
      </c>
      <c r="AO82" s="83" t="n">
        <v>0</v>
      </c>
      <c r="AP82" s="67" t="s">
        <v>362</v>
      </c>
      <c r="AQ82" s="83" t="n">
        <v>0</v>
      </c>
      <c r="AR82" s="83" t="n">
        <v>0</v>
      </c>
      <c r="AS82" s="67" t="s">
        <v>362</v>
      </c>
      <c r="AT82" s="67" t="s">
        <v>362</v>
      </c>
      <c r="AU82" s="67" t="s">
        <v>415</v>
      </c>
      <c r="AV82" s="67" t="s">
        <v>415</v>
      </c>
      <c r="AW82" s="28" t="n">
        <v>2</v>
      </c>
      <c r="AX82" s="28" t="n">
        <v>53.41</v>
      </c>
    </row>
    <row r="83" customFormat="false" ht="14.4" hidden="false" customHeight="false" outlineLevel="0" collapsed="false">
      <c r="B83" s="19" t="s">
        <v>242</v>
      </c>
      <c r="C83" s="30" t="s">
        <v>213</v>
      </c>
      <c r="D83" s="30" t="s">
        <v>246</v>
      </c>
      <c r="E83" s="9" t="n">
        <v>5</v>
      </c>
      <c r="F83" s="28" t="n">
        <v>6</v>
      </c>
      <c r="G83" s="28" t="n">
        <v>1</v>
      </c>
      <c r="H83" s="76" t="n">
        <v>12</v>
      </c>
      <c r="I83" s="76"/>
      <c r="J83" s="76" t="n">
        <f aca="false">(H83-I83)</f>
        <v>12</v>
      </c>
      <c r="K83" s="78" t="n">
        <v>0.51</v>
      </c>
      <c r="L83" s="78" t="n">
        <v>0.17</v>
      </c>
      <c r="M83" s="78" t="n">
        <v>0.55</v>
      </c>
      <c r="N83" s="78" t="n">
        <v>1</v>
      </c>
      <c r="O83" s="78" t="n">
        <v>0.71</v>
      </c>
      <c r="P83" s="78" t="n">
        <v>1.58</v>
      </c>
      <c r="Q83" s="58" t="n">
        <v>0.33</v>
      </c>
      <c r="R83" s="78" t="n">
        <v>0</v>
      </c>
      <c r="S83" s="78" t="n">
        <v>1</v>
      </c>
      <c r="T83" s="78" t="n">
        <v>0.13</v>
      </c>
      <c r="U83" s="67" t="n">
        <v>16.08</v>
      </c>
      <c r="V83" s="67" t="s">
        <v>246</v>
      </c>
      <c r="W83" s="67" t="s">
        <v>213</v>
      </c>
      <c r="X83" s="67" t="s">
        <v>653</v>
      </c>
      <c r="Y83" s="67" t="s">
        <v>361</v>
      </c>
      <c r="Z83" s="67" t="s">
        <v>453</v>
      </c>
      <c r="AA83" s="67" t="s">
        <v>371</v>
      </c>
      <c r="AB83" s="67" t="s">
        <v>360</v>
      </c>
      <c r="AC83" s="67" t="s">
        <v>654</v>
      </c>
      <c r="AD83" s="67" t="s">
        <v>364</v>
      </c>
      <c r="AE83" s="67" t="s">
        <v>439</v>
      </c>
      <c r="AF83" s="67" t="s">
        <v>365</v>
      </c>
      <c r="AG83" s="67" t="s">
        <v>159</v>
      </c>
      <c r="AH83" s="67" t="s">
        <v>511</v>
      </c>
      <c r="AI83" s="67" t="n">
        <v>22.29</v>
      </c>
      <c r="AJ83" s="67" t="s">
        <v>246</v>
      </c>
      <c r="AK83" s="67" t="s">
        <v>213</v>
      </c>
      <c r="AL83" s="67" t="s">
        <v>655</v>
      </c>
      <c r="AM83" s="83" t="n">
        <v>0</v>
      </c>
      <c r="AN83" s="67" t="s">
        <v>360</v>
      </c>
      <c r="AO83" s="67" t="s">
        <v>372</v>
      </c>
      <c r="AP83" s="67" t="s">
        <v>418</v>
      </c>
      <c r="AQ83" s="67" t="s">
        <v>365</v>
      </c>
      <c r="AR83" s="67" t="s">
        <v>415</v>
      </c>
      <c r="AS83" s="67" t="s">
        <v>362</v>
      </c>
      <c r="AT83" s="67" t="s">
        <v>429</v>
      </c>
      <c r="AU83" s="67" t="s">
        <v>374</v>
      </c>
      <c r="AV83" s="67" t="s">
        <v>415</v>
      </c>
      <c r="AW83" s="28" t="n">
        <v>2</v>
      </c>
      <c r="AX83" s="28" t="n">
        <v>56.35</v>
      </c>
    </row>
    <row r="84" customFormat="false" ht="14.4" hidden="false" customHeight="false" outlineLevel="0" collapsed="false">
      <c r="A84" s="49" t="s">
        <v>349</v>
      </c>
      <c r="B84" s="28"/>
      <c r="C84" s="30" t="s">
        <v>283</v>
      </c>
      <c r="D84" s="90" t="s">
        <v>350</v>
      </c>
      <c r="E84" s="20" t="s">
        <v>159</v>
      </c>
      <c r="F84" s="30" t="s">
        <v>159</v>
      </c>
      <c r="G84" s="30" t="s">
        <v>159</v>
      </c>
      <c r="H84" s="76" t="n">
        <v>21.25</v>
      </c>
      <c r="I84" s="82" t="n">
        <v>2</v>
      </c>
      <c r="J84" s="76" t="n">
        <f aca="false">(H84-I84)</f>
        <v>19.25</v>
      </c>
      <c r="K84" s="80" t="s">
        <v>314</v>
      </c>
      <c r="L84" s="80" t="s">
        <v>314</v>
      </c>
      <c r="M84" s="80" t="s">
        <v>314</v>
      </c>
      <c r="N84" s="80" t="s">
        <v>314</v>
      </c>
      <c r="O84" s="80" t="s">
        <v>314</v>
      </c>
      <c r="P84" s="80" t="s">
        <v>314</v>
      </c>
      <c r="Q84" s="57" t="s">
        <v>159</v>
      </c>
      <c r="R84" s="80" t="s">
        <v>314</v>
      </c>
      <c r="S84" s="80" t="s">
        <v>314</v>
      </c>
      <c r="T84" s="80" t="s">
        <v>314</v>
      </c>
      <c r="U84" s="67" t="n">
        <v>18.26</v>
      </c>
      <c r="V84" s="67" t="s">
        <v>350</v>
      </c>
      <c r="W84" s="67" t="s">
        <v>283</v>
      </c>
      <c r="X84" s="67" t="s">
        <v>656</v>
      </c>
      <c r="Y84" s="67" t="s">
        <v>372</v>
      </c>
      <c r="Z84" s="67" t="s">
        <v>517</v>
      </c>
      <c r="AA84" s="67" t="s">
        <v>382</v>
      </c>
      <c r="AB84" s="67" t="s">
        <v>382</v>
      </c>
      <c r="AC84" s="67" t="s">
        <v>418</v>
      </c>
      <c r="AD84" s="67" t="s">
        <v>360</v>
      </c>
      <c r="AE84" s="67" t="s">
        <v>362</v>
      </c>
      <c r="AF84" s="67" t="s">
        <v>365</v>
      </c>
      <c r="AG84" s="67" t="s">
        <v>365</v>
      </c>
      <c r="AH84" s="67" t="s">
        <v>414</v>
      </c>
      <c r="AI84" s="67" t="n">
        <v>18.6</v>
      </c>
      <c r="AJ84" s="67" t="s">
        <v>350</v>
      </c>
      <c r="AK84" s="67" t="s">
        <v>283</v>
      </c>
      <c r="AL84" s="67" t="s">
        <v>596</v>
      </c>
      <c r="AM84" s="67" t="s">
        <v>425</v>
      </c>
      <c r="AN84" s="67" t="s">
        <v>372</v>
      </c>
      <c r="AO84" s="67" t="s">
        <v>403</v>
      </c>
      <c r="AP84" s="67" t="s">
        <v>387</v>
      </c>
      <c r="AQ84" s="67" t="s">
        <v>365</v>
      </c>
      <c r="AR84" s="67" t="s">
        <v>360</v>
      </c>
      <c r="AS84" s="67" t="s">
        <v>361</v>
      </c>
      <c r="AT84" s="67" t="s">
        <v>362</v>
      </c>
      <c r="AU84" s="67" t="s">
        <v>415</v>
      </c>
      <c r="AV84" s="67" t="s">
        <v>415</v>
      </c>
      <c r="AW84" s="28" t="n">
        <v>2</v>
      </c>
      <c r="AX84" s="28" t="n">
        <v>58.11</v>
      </c>
    </row>
    <row r="85" s="7" customFormat="true" ht="14.4" hidden="false" customHeight="false" outlineLevel="0" collapsed="false">
      <c r="A85" s="60" t="s">
        <v>395</v>
      </c>
      <c r="B85" s="58"/>
      <c r="C85" s="57" t="s">
        <v>305</v>
      </c>
      <c r="D85" s="57" t="s">
        <v>400</v>
      </c>
      <c r="E85" s="57" t="s">
        <v>159</v>
      </c>
      <c r="F85" s="57" t="s">
        <v>159</v>
      </c>
      <c r="G85" s="57" t="s">
        <v>159</v>
      </c>
      <c r="H85" s="57" t="s">
        <v>159</v>
      </c>
      <c r="I85" s="57"/>
      <c r="J85" s="58"/>
      <c r="K85" s="57" t="s">
        <v>159</v>
      </c>
      <c r="L85" s="57" t="s">
        <v>159</v>
      </c>
      <c r="M85" s="57" t="s">
        <v>159</v>
      </c>
      <c r="N85" s="57" t="s">
        <v>159</v>
      </c>
      <c r="O85" s="57" t="s">
        <v>159</v>
      </c>
      <c r="P85" s="57" t="s">
        <v>159</v>
      </c>
      <c r="Q85" s="57" t="s">
        <v>159</v>
      </c>
      <c r="R85" s="57" t="s">
        <v>159</v>
      </c>
      <c r="S85" s="57" t="s">
        <v>159</v>
      </c>
      <c r="T85" s="57" t="s">
        <v>159</v>
      </c>
      <c r="U85" s="57" t="s">
        <v>159</v>
      </c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7"/>
      <c r="AI85" s="57" t="s">
        <v>159</v>
      </c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 t="s">
        <v>159</v>
      </c>
      <c r="AX85" s="57" t="s">
        <v>159</v>
      </c>
    </row>
    <row r="86" customFormat="false" ht="14.4" hidden="false" customHeight="false" outlineLevel="0" collapsed="false">
      <c r="B86" s="19" t="s">
        <v>247</v>
      </c>
      <c r="C86" s="30" t="s">
        <v>249</v>
      </c>
      <c r="D86" s="30" t="s">
        <v>250</v>
      </c>
      <c r="E86" s="9" t="n">
        <v>6</v>
      </c>
      <c r="F86" s="28" t="n">
        <v>7.5</v>
      </c>
      <c r="G86" s="28" t="n">
        <v>2.01</v>
      </c>
      <c r="H86" s="76" t="n">
        <v>15.51</v>
      </c>
      <c r="I86" s="76" t="n">
        <v>1</v>
      </c>
      <c r="J86" s="76" t="n">
        <f aca="false">(H86-I86)</f>
        <v>14.51</v>
      </c>
      <c r="K86" s="78" t="n">
        <v>0.54</v>
      </c>
      <c r="L86" s="78" t="n">
        <v>0.25</v>
      </c>
      <c r="M86" s="78" t="n">
        <v>0.1</v>
      </c>
      <c r="N86" s="78" t="n">
        <v>1</v>
      </c>
      <c r="O86" s="78" t="n">
        <v>0.89</v>
      </c>
      <c r="P86" s="78" t="n">
        <v>2</v>
      </c>
      <c r="Q86" s="58" t="n">
        <v>0.33</v>
      </c>
      <c r="R86" s="78" t="n">
        <v>1</v>
      </c>
      <c r="S86" s="78" t="n">
        <v>1</v>
      </c>
      <c r="T86" s="78" t="n">
        <v>0.25</v>
      </c>
      <c r="U86" s="67" t="n">
        <v>12.73</v>
      </c>
      <c r="V86" s="89" t="s">
        <v>250</v>
      </c>
      <c r="W86" s="89" t="s">
        <v>249</v>
      </c>
      <c r="X86" s="89" t="s">
        <v>657</v>
      </c>
      <c r="Y86" s="89" t="s">
        <v>371</v>
      </c>
      <c r="Z86" s="89" t="s">
        <v>453</v>
      </c>
      <c r="AA86" s="89" t="s">
        <v>371</v>
      </c>
      <c r="AB86" s="89" t="s">
        <v>371</v>
      </c>
      <c r="AC86" s="89" t="s">
        <v>658</v>
      </c>
      <c r="AD86" s="89" t="s">
        <v>364</v>
      </c>
      <c r="AE86" s="89" t="s">
        <v>522</v>
      </c>
      <c r="AF86" s="89" t="s">
        <v>366</v>
      </c>
      <c r="AG86" s="89" t="s">
        <v>159</v>
      </c>
      <c r="AH86" s="67" t="s">
        <v>159</v>
      </c>
      <c r="AI86" s="67" t="n">
        <v>26.73</v>
      </c>
      <c r="AJ86" s="67" t="s">
        <v>250</v>
      </c>
      <c r="AK86" s="67" t="s">
        <v>249</v>
      </c>
      <c r="AL86" s="67" t="s">
        <v>659</v>
      </c>
      <c r="AM86" s="67" t="s">
        <v>360</v>
      </c>
      <c r="AN86" s="67" t="s">
        <v>360</v>
      </c>
      <c r="AO86" s="67" t="s">
        <v>365</v>
      </c>
      <c r="AP86" s="67" t="s">
        <v>362</v>
      </c>
      <c r="AQ86" s="67" t="s">
        <v>360</v>
      </c>
      <c r="AR86" s="67" t="s">
        <v>473</v>
      </c>
      <c r="AS86" s="67" t="s">
        <v>362</v>
      </c>
      <c r="AT86" s="67" t="s">
        <v>362</v>
      </c>
      <c r="AU86" s="67" t="s">
        <v>415</v>
      </c>
      <c r="AV86" s="67" t="s">
        <v>415</v>
      </c>
      <c r="AW86" s="28" t="n">
        <v>3</v>
      </c>
      <c r="AX86" s="28" t="n">
        <v>62.33</v>
      </c>
    </row>
    <row r="87" customFormat="false" ht="14.4" hidden="false" customHeight="false" outlineLevel="0" collapsed="false">
      <c r="B87" s="19" t="s">
        <v>327</v>
      </c>
      <c r="C87" s="30" t="s">
        <v>200</v>
      </c>
      <c r="D87" s="30" t="s">
        <v>329</v>
      </c>
      <c r="E87" s="9" t="n">
        <v>8</v>
      </c>
      <c r="F87" s="28" t="n">
        <v>16.2</v>
      </c>
      <c r="G87" s="28" t="n">
        <v>3</v>
      </c>
      <c r="H87" s="76" t="n">
        <v>27.2</v>
      </c>
      <c r="I87" s="76"/>
      <c r="J87" s="76" t="n">
        <f aca="false">(H87-I87)</f>
        <v>27.2</v>
      </c>
      <c r="K87" s="78" t="n">
        <v>0.11</v>
      </c>
      <c r="L87" s="78" t="n">
        <v>0.5</v>
      </c>
      <c r="M87" s="78" t="n">
        <v>0.75</v>
      </c>
      <c r="N87" s="78" t="n">
        <v>1</v>
      </c>
      <c r="O87" s="78" t="n">
        <v>0.31</v>
      </c>
      <c r="P87" s="78" t="n">
        <v>1.7</v>
      </c>
      <c r="Q87" s="58" t="n">
        <v>0</v>
      </c>
      <c r="R87" s="80" t="s">
        <v>314</v>
      </c>
      <c r="S87" s="80" t="s">
        <v>314</v>
      </c>
      <c r="T87" s="80" t="s">
        <v>314</v>
      </c>
      <c r="U87" s="67" t="n">
        <v>20.96</v>
      </c>
      <c r="V87" s="67" t="s">
        <v>329</v>
      </c>
      <c r="W87" s="67" t="s">
        <v>200</v>
      </c>
      <c r="X87" s="67" t="s">
        <v>588</v>
      </c>
      <c r="Y87" s="67" t="s">
        <v>362</v>
      </c>
      <c r="Z87" s="67" t="s">
        <v>362</v>
      </c>
      <c r="AA87" s="67" t="s">
        <v>365</v>
      </c>
      <c r="AB87" s="67" t="s">
        <v>382</v>
      </c>
      <c r="AC87" s="67" t="s">
        <v>362</v>
      </c>
      <c r="AD87" s="67" t="s">
        <v>364</v>
      </c>
      <c r="AE87" s="67" t="s">
        <v>476</v>
      </c>
      <c r="AF87" s="67" t="s">
        <v>365</v>
      </c>
      <c r="AG87" s="67" t="s">
        <v>365</v>
      </c>
      <c r="AH87" s="67" t="s">
        <v>361</v>
      </c>
      <c r="AI87" s="67" t="n">
        <v>21.41</v>
      </c>
      <c r="AJ87" s="67" t="s">
        <v>329</v>
      </c>
      <c r="AK87" s="67" t="s">
        <v>200</v>
      </c>
      <c r="AL87" s="67" t="s">
        <v>660</v>
      </c>
      <c r="AM87" s="67" t="s">
        <v>360</v>
      </c>
      <c r="AN87" s="67" t="s">
        <v>360</v>
      </c>
      <c r="AO87" s="67" t="s">
        <v>361</v>
      </c>
      <c r="AP87" s="67" t="s">
        <v>362</v>
      </c>
      <c r="AQ87" s="83" t="n">
        <v>0</v>
      </c>
      <c r="AR87" s="83" t="n">
        <v>0</v>
      </c>
      <c r="AS87" s="67" t="s">
        <v>362</v>
      </c>
      <c r="AT87" s="67" t="s">
        <v>429</v>
      </c>
      <c r="AU87" s="67" t="s">
        <v>415</v>
      </c>
      <c r="AV87" s="67" t="s">
        <v>430</v>
      </c>
      <c r="AW87" s="28" t="n">
        <v>4</v>
      </c>
      <c r="AX87" s="28" t="n">
        <v>73.95</v>
      </c>
    </row>
    <row r="88" customFormat="false" ht="14.4" hidden="false" customHeight="false" outlineLevel="0" collapsed="false">
      <c r="B88" s="19" t="s">
        <v>292</v>
      </c>
      <c r="C88" s="30" t="s">
        <v>294</v>
      </c>
      <c r="D88" s="30" t="s">
        <v>295</v>
      </c>
      <c r="E88" s="9" t="n">
        <v>8</v>
      </c>
      <c r="F88" s="28" t="n">
        <v>15.4</v>
      </c>
      <c r="G88" s="28" t="n">
        <v>2.18</v>
      </c>
      <c r="H88" s="76" t="n">
        <v>25.58</v>
      </c>
      <c r="I88" s="76"/>
      <c r="J88" s="76" t="n">
        <f aca="false">(H88-I88)</f>
        <v>25.58</v>
      </c>
      <c r="K88" s="78" t="n">
        <v>0.6</v>
      </c>
      <c r="L88" s="78" t="n">
        <v>0.5</v>
      </c>
      <c r="M88" s="78" t="n">
        <v>0.78</v>
      </c>
      <c r="N88" s="78" t="n">
        <v>1</v>
      </c>
      <c r="O88" s="78" t="n">
        <v>0.71</v>
      </c>
      <c r="P88" s="78" t="n">
        <v>2</v>
      </c>
      <c r="Q88" s="58" t="n">
        <v>0.33</v>
      </c>
      <c r="R88" s="78" t="n">
        <v>0.33</v>
      </c>
      <c r="S88" s="78" t="n">
        <v>0.5</v>
      </c>
      <c r="T88" s="78" t="n">
        <v>0.75</v>
      </c>
      <c r="U88" s="67" t="n">
        <v>15.01</v>
      </c>
      <c r="V88" s="67" t="s">
        <v>295</v>
      </c>
      <c r="W88" s="67" t="s">
        <v>294</v>
      </c>
      <c r="X88" s="67" t="s">
        <v>661</v>
      </c>
      <c r="Y88" s="67" t="s">
        <v>371</v>
      </c>
      <c r="Z88" s="67" t="s">
        <v>662</v>
      </c>
      <c r="AA88" s="67" t="s">
        <v>372</v>
      </c>
      <c r="AB88" s="67" t="s">
        <v>382</v>
      </c>
      <c r="AC88" s="67" t="s">
        <v>448</v>
      </c>
      <c r="AD88" s="67" t="s">
        <v>362</v>
      </c>
      <c r="AE88" s="67" t="s">
        <v>663</v>
      </c>
      <c r="AF88" s="67" t="s">
        <v>370</v>
      </c>
      <c r="AG88" s="67" t="s">
        <v>159</v>
      </c>
      <c r="AH88" s="67" t="s">
        <v>361</v>
      </c>
      <c r="AI88" s="67" t="n">
        <v>22.82</v>
      </c>
      <c r="AJ88" s="67" t="s">
        <v>295</v>
      </c>
      <c r="AK88" s="67" t="s">
        <v>294</v>
      </c>
      <c r="AL88" s="67" t="s">
        <v>664</v>
      </c>
      <c r="AM88" s="83" t="n">
        <v>0</v>
      </c>
      <c r="AN88" s="67" t="s">
        <v>360</v>
      </c>
      <c r="AO88" s="67" t="s">
        <v>479</v>
      </c>
      <c r="AP88" s="67" t="s">
        <v>362</v>
      </c>
      <c r="AQ88" s="67" t="s">
        <v>360</v>
      </c>
      <c r="AR88" s="67" t="s">
        <v>374</v>
      </c>
      <c r="AS88" s="67" t="s">
        <v>362</v>
      </c>
      <c r="AT88" s="67" t="s">
        <v>362</v>
      </c>
      <c r="AU88" s="67" t="s">
        <v>415</v>
      </c>
      <c r="AV88" s="67" t="s">
        <v>550</v>
      </c>
      <c r="AW88" s="28" t="n">
        <v>3</v>
      </c>
      <c r="AX88" s="28" t="n">
        <v>70.91</v>
      </c>
    </row>
    <row r="89" customFormat="false" ht="14.4" hidden="false" customHeight="false" outlineLevel="0" collapsed="false">
      <c r="B89" s="19" t="s">
        <v>224</v>
      </c>
      <c r="C89" s="30" t="s">
        <v>229</v>
      </c>
      <c r="D89" s="30" t="s">
        <v>230</v>
      </c>
      <c r="E89" s="9" t="n">
        <v>3</v>
      </c>
      <c r="F89" s="30" t="s">
        <v>159</v>
      </c>
      <c r="G89" s="30" t="s">
        <v>159</v>
      </c>
      <c r="H89" s="76" t="n">
        <v>3</v>
      </c>
      <c r="I89" s="76"/>
      <c r="J89" s="76" t="n">
        <f aca="false">(H89-I89)</f>
        <v>3</v>
      </c>
      <c r="K89" s="78" t="n">
        <v>0.38</v>
      </c>
      <c r="L89" s="78" t="n">
        <v>0.08</v>
      </c>
      <c r="M89" s="78" t="n">
        <v>0.39</v>
      </c>
      <c r="N89" s="78" t="n">
        <v>0.88</v>
      </c>
      <c r="O89" s="78" t="n">
        <v>0.53</v>
      </c>
      <c r="P89" s="88" t="s">
        <v>159</v>
      </c>
      <c r="Q89" s="58" t="n">
        <v>0</v>
      </c>
      <c r="R89" s="78" t="n">
        <v>0.67</v>
      </c>
      <c r="S89" s="78" t="n">
        <v>0</v>
      </c>
      <c r="T89" s="80" t="s">
        <v>314</v>
      </c>
      <c r="U89" s="67" t="n">
        <v>15.02</v>
      </c>
      <c r="V89" s="67" t="s">
        <v>230</v>
      </c>
      <c r="W89" s="67" t="s">
        <v>229</v>
      </c>
      <c r="X89" s="67" t="s">
        <v>528</v>
      </c>
      <c r="Y89" s="67" t="s">
        <v>362</v>
      </c>
      <c r="Z89" s="67" t="s">
        <v>362</v>
      </c>
      <c r="AA89" s="67" t="s">
        <v>372</v>
      </c>
      <c r="AB89" s="67" t="s">
        <v>372</v>
      </c>
      <c r="AC89" s="67" t="s">
        <v>382</v>
      </c>
      <c r="AD89" s="67" t="s">
        <v>364</v>
      </c>
      <c r="AE89" s="67" t="s">
        <v>365</v>
      </c>
      <c r="AF89" s="67" t="s">
        <v>366</v>
      </c>
      <c r="AG89" s="67" t="s">
        <v>159</v>
      </c>
      <c r="AH89" s="67" t="s">
        <v>364</v>
      </c>
      <c r="AI89" s="67" t="n">
        <v>20.42</v>
      </c>
      <c r="AJ89" s="67" t="s">
        <v>230</v>
      </c>
      <c r="AK89" s="67" t="s">
        <v>229</v>
      </c>
      <c r="AL89" s="67" t="s">
        <v>665</v>
      </c>
      <c r="AM89" s="67" t="s">
        <v>360</v>
      </c>
      <c r="AN89" s="67" t="s">
        <v>372</v>
      </c>
      <c r="AO89" s="67" t="s">
        <v>361</v>
      </c>
      <c r="AP89" s="67" t="s">
        <v>362</v>
      </c>
      <c r="AQ89" s="67" t="s">
        <v>372</v>
      </c>
      <c r="AR89" s="67" t="s">
        <v>360</v>
      </c>
      <c r="AS89" s="67" t="s">
        <v>666</v>
      </c>
      <c r="AT89" s="67" t="s">
        <v>362</v>
      </c>
      <c r="AU89" s="67" t="s">
        <v>415</v>
      </c>
      <c r="AV89" s="67" t="s">
        <v>525</v>
      </c>
      <c r="AW89" s="28" t="n">
        <v>1</v>
      </c>
      <c r="AX89" s="28" t="n">
        <v>41.36</v>
      </c>
    </row>
    <row r="90" customFormat="false" ht="14.4" hidden="false" customHeight="false" outlineLevel="0" collapsed="false">
      <c r="B90" s="19" t="s">
        <v>282</v>
      </c>
      <c r="C90" s="30" t="s">
        <v>286</v>
      </c>
      <c r="D90" s="30" t="s">
        <v>287</v>
      </c>
      <c r="E90" s="9" t="n">
        <v>9</v>
      </c>
      <c r="F90" s="28" t="n">
        <v>17.22</v>
      </c>
      <c r="G90" s="28" t="n">
        <v>2.49</v>
      </c>
      <c r="H90" s="76" t="n">
        <v>28.71</v>
      </c>
      <c r="I90" s="76"/>
      <c r="J90" s="76" t="n">
        <f aca="false">(H90-I90)</f>
        <v>28.71</v>
      </c>
      <c r="K90" s="78" t="n">
        <v>0.31</v>
      </c>
      <c r="L90" s="78" t="n">
        <v>0.46</v>
      </c>
      <c r="M90" s="78" t="n">
        <v>0.7</v>
      </c>
      <c r="N90" s="78" t="n">
        <v>0.96</v>
      </c>
      <c r="O90" s="78" t="n">
        <v>0.64</v>
      </c>
      <c r="P90" s="78" t="n">
        <v>1.75</v>
      </c>
      <c r="Q90" s="58" t="n">
        <v>0</v>
      </c>
      <c r="R90" s="78" t="n">
        <v>0</v>
      </c>
      <c r="S90" s="78" t="n">
        <v>0</v>
      </c>
      <c r="T90" s="78" t="n">
        <v>0.5</v>
      </c>
      <c r="U90" s="67" t="n">
        <v>13.99</v>
      </c>
      <c r="V90" s="67" t="s">
        <v>287</v>
      </c>
      <c r="W90" s="67" t="s">
        <v>286</v>
      </c>
      <c r="X90" s="67" t="s">
        <v>667</v>
      </c>
      <c r="Y90" s="67" t="s">
        <v>373</v>
      </c>
      <c r="Z90" s="67" t="s">
        <v>425</v>
      </c>
      <c r="AA90" s="67" t="s">
        <v>371</v>
      </c>
      <c r="AB90" s="67" t="s">
        <v>372</v>
      </c>
      <c r="AC90" s="67" t="s">
        <v>668</v>
      </c>
      <c r="AD90" s="67" t="s">
        <v>361</v>
      </c>
      <c r="AE90" s="67" t="s">
        <v>362</v>
      </c>
      <c r="AF90" s="67" t="s">
        <v>370</v>
      </c>
      <c r="AG90" s="67" t="s">
        <v>372</v>
      </c>
      <c r="AH90" s="67" t="s">
        <v>374</v>
      </c>
      <c r="AI90" s="67" t="n">
        <v>28.5</v>
      </c>
      <c r="AJ90" s="67" t="s">
        <v>287</v>
      </c>
      <c r="AK90" s="67" t="s">
        <v>286</v>
      </c>
      <c r="AL90" s="67" t="s">
        <v>669</v>
      </c>
      <c r="AM90" s="67" t="s">
        <v>360</v>
      </c>
      <c r="AN90" s="67" t="s">
        <v>360</v>
      </c>
      <c r="AO90" s="67" t="s">
        <v>360</v>
      </c>
      <c r="AP90" s="67" t="s">
        <v>362</v>
      </c>
      <c r="AQ90" s="67" t="s">
        <v>418</v>
      </c>
      <c r="AR90" s="67" t="s">
        <v>362</v>
      </c>
      <c r="AS90" s="67" t="s">
        <v>362</v>
      </c>
      <c r="AT90" s="67" t="s">
        <v>362</v>
      </c>
      <c r="AU90" s="67" t="s">
        <v>415</v>
      </c>
      <c r="AV90" s="67" t="s">
        <v>415</v>
      </c>
      <c r="AW90" s="28" t="n">
        <v>4</v>
      </c>
      <c r="AX90" s="28" t="n">
        <v>76.53</v>
      </c>
    </row>
    <row r="91" customFormat="false" ht="14.4" hidden="false" customHeight="false" outlineLevel="0" collapsed="false">
      <c r="B91" s="19" t="s">
        <v>184</v>
      </c>
      <c r="C91" s="30" t="s">
        <v>189</v>
      </c>
      <c r="D91" s="30" t="s">
        <v>190</v>
      </c>
      <c r="E91" s="9" t="n">
        <v>4</v>
      </c>
      <c r="F91" s="30" t="s">
        <v>159</v>
      </c>
      <c r="G91" s="30" t="s">
        <v>159</v>
      </c>
      <c r="H91" s="76" t="n">
        <v>4</v>
      </c>
      <c r="I91" s="76"/>
      <c r="J91" s="76" t="n">
        <f aca="false">(H91-I91)</f>
        <v>4</v>
      </c>
      <c r="K91" s="78" t="n">
        <v>0.82</v>
      </c>
      <c r="L91" s="78" t="n">
        <v>0.33</v>
      </c>
      <c r="M91" s="78" t="n">
        <v>0.4</v>
      </c>
      <c r="N91" s="78" t="n">
        <v>1</v>
      </c>
      <c r="O91" s="78" t="n">
        <v>0.96</v>
      </c>
      <c r="P91" s="78" t="n">
        <v>2</v>
      </c>
      <c r="Q91" s="58" t="n">
        <v>1</v>
      </c>
      <c r="R91" s="78" t="n">
        <v>0</v>
      </c>
      <c r="S91" s="78" t="n">
        <v>0.5</v>
      </c>
      <c r="T91" s="78" t="n">
        <v>0.13</v>
      </c>
      <c r="U91" s="67" t="n">
        <v>17.9</v>
      </c>
      <c r="V91" s="67" t="s">
        <v>190</v>
      </c>
      <c r="W91" s="67" t="s">
        <v>189</v>
      </c>
      <c r="X91" s="67" t="s">
        <v>670</v>
      </c>
      <c r="Y91" s="67" t="s">
        <v>362</v>
      </c>
      <c r="Z91" s="67" t="s">
        <v>453</v>
      </c>
      <c r="AA91" s="67" t="s">
        <v>362</v>
      </c>
      <c r="AB91" s="67" t="s">
        <v>372</v>
      </c>
      <c r="AC91" s="67" t="s">
        <v>362</v>
      </c>
      <c r="AD91" s="67" t="s">
        <v>360</v>
      </c>
      <c r="AE91" s="67" t="s">
        <v>365</v>
      </c>
      <c r="AF91" s="67" t="s">
        <v>366</v>
      </c>
      <c r="AG91" s="67" t="s">
        <v>159</v>
      </c>
      <c r="AH91" s="67" t="s">
        <v>360</v>
      </c>
      <c r="AI91" s="67" t="n">
        <v>23.5</v>
      </c>
      <c r="AJ91" s="67" t="s">
        <v>190</v>
      </c>
      <c r="AK91" s="67" t="s">
        <v>189</v>
      </c>
      <c r="AL91" s="67" t="s">
        <v>457</v>
      </c>
      <c r="AM91" s="67" t="s">
        <v>360</v>
      </c>
      <c r="AN91" s="67" t="s">
        <v>360</v>
      </c>
      <c r="AO91" s="67" t="s">
        <v>360</v>
      </c>
      <c r="AP91" s="67" t="s">
        <v>362</v>
      </c>
      <c r="AQ91" s="67" t="s">
        <v>387</v>
      </c>
      <c r="AR91" s="83" t="n">
        <v>0</v>
      </c>
      <c r="AS91" s="67" t="s">
        <v>362</v>
      </c>
      <c r="AT91" s="67" t="s">
        <v>362</v>
      </c>
      <c r="AU91" s="67" t="s">
        <v>415</v>
      </c>
      <c r="AV91" s="67" t="s">
        <v>415</v>
      </c>
      <c r="AW91" s="28" t="n">
        <v>2</v>
      </c>
      <c r="AX91" s="28" t="n">
        <v>52.54</v>
      </c>
    </row>
    <row r="92" customFormat="false" ht="14.4" hidden="false" customHeight="false" outlineLevel="0" collapsed="false">
      <c r="B92" s="19" t="s">
        <v>292</v>
      </c>
      <c r="C92" s="30" t="s">
        <v>296</v>
      </c>
      <c r="D92" s="30" t="s">
        <v>297</v>
      </c>
      <c r="E92" s="9" t="n">
        <v>8</v>
      </c>
      <c r="F92" s="28" t="n">
        <v>15.4</v>
      </c>
      <c r="G92" s="28" t="n">
        <v>2.18</v>
      </c>
      <c r="H92" s="76" t="n">
        <v>25.58</v>
      </c>
      <c r="I92" s="76"/>
      <c r="J92" s="76" t="n">
        <f aca="false">(H92-I92)</f>
        <v>25.58</v>
      </c>
      <c r="K92" s="78" t="n">
        <v>0.29</v>
      </c>
      <c r="L92" s="78" t="n">
        <v>0.38</v>
      </c>
      <c r="M92" s="78" t="n">
        <v>0.75</v>
      </c>
      <c r="N92" s="78" t="n">
        <v>1</v>
      </c>
      <c r="O92" s="78" t="n">
        <v>0.97</v>
      </c>
      <c r="P92" s="78" t="n">
        <v>1.81</v>
      </c>
      <c r="Q92" s="58" t="n">
        <v>0</v>
      </c>
      <c r="R92" s="78" t="n">
        <v>1</v>
      </c>
      <c r="S92" s="78" t="n">
        <v>1</v>
      </c>
      <c r="T92" s="78" t="n">
        <v>0.5</v>
      </c>
      <c r="U92" s="67" t="n">
        <v>22.35</v>
      </c>
      <c r="V92" s="67" t="s">
        <v>297</v>
      </c>
      <c r="W92" s="67" t="s">
        <v>296</v>
      </c>
      <c r="X92" s="67" t="s">
        <v>671</v>
      </c>
      <c r="Y92" s="67" t="s">
        <v>362</v>
      </c>
      <c r="Z92" s="67" t="s">
        <v>453</v>
      </c>
      <c r="AA92" s="67" t="s">
        <v>365</v>
      </c>
      <c r="AB92" s="67" t="s">
        <v>382</v>
      </c>
      <c r="AC92" s="67" t="s">
        <v>362</v>
      </c>
      <c r="AD92" s="67" t="s">
        <v>364</v>
      </c>
      <c r="AE92" s="67" t="s">
        <v>663</v>
      </c>
      <c r="AF92" s="67" t="s">
        <v>370</v>
      </c>
      <c r="AG92" s="67" t="s">
        <v>159</v>
      </c>
      <c r="AH92" s="67" t="s">
        <v>362</v>
      </c>
      <c r="AI92" s="67" t="n">
        <v>25.27</v>
      </c>
      <c r="AJ92" s="67" t="s">
        <v>297</v>
      </c>
      <c r="AK92" s="67" t="s">
        <v>296</v>
      </c>
      <c r="AL92" s="67" t="s">
        <v>672</v>
      </c>
      <c r="AM92" s="67" t="s">
        <v>425</v>
      </c>
      <c r="AN92" s="67" t="s">
        <v>360</v>
      </c>
      <c r="AO92" s="67" t="s">
        <v>472</v>
      </c>
      <c r="AP92" s="67" t="s">
        <v>362</v>
      </c>
      <c r="AQ92" s="67" t="s">
        <v>418</v>
      </c>
      <c r="AR92" s="67" t="s">
        <v>420</v>
      </c>
      <c r="AS92" s="67" t="s">
        <v>362</v>
      </c>
      <c r="AT92" s="67" t="s">
        <v>362</v>
      </c>
      <c r="AU92" s="67" t="s">
        <v>415</v>
      </c>
      <c r="AV92" s="67" t="s">
        <v>520</v>
      </c>
      <c r="AW92" s="28" t="n">
        <v>4</v>
      </c>
      <c r="AX92" s="28" t="n">
        <v>80.89</v>
      </c>
    </row>
    <row r="93" customFormat="false" ht="14.4" hidden="false" customHeight="false" outlineLevel="0" collapsed="false">
      <c r="B93" s="19" t="s">
        <v>270</v>
      </c>
      <c r="C93" s="30" t="s">
        <v>273</v>
      </c>
      <c r="D93" s="30" t="s">
        <v>274</v>
      </c>
      <c r="E93" s="9" t="n">
        <v>4</v>
      </c>
      <c r="F93" s="28" t="n">
        <v>9</v>
      </c>
      <c r="G93" s="30" t="s">
        <v>159</v>
      </c>
      <c r="H93" s="76" t="n">
        <v>13</v>
      </c>
      <c r="I93" s="76"/>
      <c r="J93" s="76" t="n">
        <f aca="false">(H93-I93)</f>
        <v>13</v>
      </c>
      <c r="K93" s="78" t="n">
        <v>0.73</v>
      </c>
      <c r="L93" s="78" t="n">
        <v>0.46</v>
      </c>
      <c r="M93" s="78" t="n">
        <v>0.78</v>
      </c>
      <c r="N93" s="78" t="n">
        <v>1</v>
      </c>
      <c r="O93" s="80" t="s">
        <v>314</v>
      </c>
      <c r="P93" s="78" t="n">
        <v>2</v>
      </c>
      <c r="Q93" s="57" t="s">
        <v>159</v>
      </c>
      <c r="R93" s="78" t="n">
        <v>0</v>
      </c>
      <c r="S93" s="78" t="n">
        <v>0</v>
      </c>
      <c r="T93" s="78" t="n">
        <v>0.5</v>
      </c>
      <c r="U93" s="67" t="n">
        <v>11.51</v>
      </c>
      <c r="V93" s="67" t="s">
        <v>274</v>
      </c>
      <c r="W93" s="67" t="s">
        <v>273</v>
      </c>
      <c r="X93" s="67" t="s">
        <v>673</v>
      </c>
      <c r="Y93" s="67" t="s">
        <v>372</v>
      </c>
      <c r="Z93" s="67" t="s">
        <v>509</v>
      </c>
      <c r="AA93" s="67" t="s">
        <v>382</v>
      </c>
      <c r="AB93" s="67" t="s">
        <v>361</v>
      </c>
      <c r="AC93" s="67" t="s">
        <v>483</v>
      </c>
      <c r="AD93" s="67" t="s">
        <v>360</v>
      </c>
      <c r="AE93" s="67" t="s">
        <v>674</v>
      </c>
      <c r="AF93" s="67" t="s">
        <v>366</v>
      </c>
      <c r="AG93" s="67" t="s">
        <v>159</v>
      </c>
      <c r="AH93" s="67" t="s">
        <v>159</v>
      </c>
      <c r="AI93" s="67" t="n">
        <v>19</v>
      </c>
      <c r="AJ93" s="67" t="s">
        <v>274</v>
      </c>
      <c r="AK93" s="67" t="s">
        <v>273</v>
      </c>
      <c r="AL93" s="67" t="s">
        <v>652</v>
      </c>
      <c r="AM93" s="83" t="n">
        <v>0</v>
      </c>
      <c r="AN93" s="67" t="s">
        <v>360</v>
      </c>
      <c r="AO93" s="67" t="s">
        <v>360</v>
      </c>
      <c r="AP93" s="67" t="s">
        <v>361</v>
      </c>
      <c r="AQ93" s="67" t="s">
        <v>372</v>
      </c>
      <c r="AR93" s="83" t="n">
        <v>0</v>
      </c>
      <c r="AS93" s="67" t="s">
        <v>362</v>
      </c>
      <c r="AT93" s="67" t="s">
        <v>362</v>
      </c>
      <c r="AU93" s="67" t="s">
        <v>415</v>
      </c>
      <c r="AV93" s="67" t="s">
        <v>415</v>
      </c>
      <c r="AW93" s="28" t="n">
        <v>2</v>
      </c>
      <c r="AX93" s="28" t="n">
        <v>50</v>
      </c>
    </row>
    <row r="94" customFormat="false" ht="14.4" hidden="false" customHeight="false" outlineLevel="0" collapsed="false">
      <c r="B94" s="19" t="s">
        <v>270</v>
      </c>
      <c r="C94" s="30" t="s">
        <v>178</v>
      </c>
      <c r="D94" s="30" t="s">
        <v>275</v>
      </c>
      <c r="E94" s="9" t="n">
        <v>4</v>
      </c>
      <c r="F94" s="28" t="n">
        <v>9</v>
      </c>
      <c r="G94" s="28" t="n">
        <v>0.6</v>
      </c>
      <c r="H94" s="76" t="n">
        <v>13.6</v>
      </c>
      <c r="I94" s="76"/>
      <c r="J94" s="76" t="n">
        <f aca="false">(H94-I94)</f>
        <v>13.6</v>
      </c>
      <c r="K94" s="78" t="n">
        <v>0.3</v>
      </c>
      <c r="L94" s="78" t="n">
        <v>0.5</v>
      </c>
      <c r="M94" s="80" t="s">
        <v>314</v>
      </c>
      <c r="N94" s="78" t="n">
        <v>0.96</v>
      </c>
      <c r="O94" s="78" t="n">
        <v>0.71</v>
      </c>
      <c r="P94" s="78" t="n">
        <v>1.28</v>
      </c>
      <c r="Q94" s="58" t="n">
        <v>0</v>
      </c>
      <c r="R94" s="80" t="s">
        <v>314</v>
      </c>
      <c r="S94" s="78" t="n">
        <v>0</v>
      </c>
      <c r="T94" s="78" t="n">
        <v>0.25</v>
      </c>
      <c r="U94" s="67" t="n">
        <v>13.28</v>
      </c>
      <c r="V94" s="67" t="s">
        <v>275</v>
      </c>
      <c r="W94" s="67" t="s">
        <v>178</v>
      </c>
      <c r="X94" s="67" t="s">
        <v>577</v>
      </c>
      <c r="Y94" s="67" t="s">
        <v>360</v>
      </c>
      <c r="Z94" s="67" t="s">
        <v>502</v>
      </c>
      <c r="AA94" s="67" t="s">
        <v>365</v>
      </c>
      <c r="AB94" s="67" t="s">
        <v>372</v>
      </c>
      <c r="AC94" s="67" t="s">
        <v>428</v>
      </c>
      <c r="AD94" s="67" t="s">
        <v>362</v>
      </c>
      <c r="AE94" s="67" t="s">
        <v>675</v>
      </c>
      <c r="AF94" s="67" t="s">
        <v>366</v>
      </c>
      <c r="AG94" s="67" t="s">
        <v>372</v>
      </c>
      <c r="AH94" s="67" t="s">
        <v>361</v>
      </c>
      <c r="AI94" s="67" t="n">
        <v>20.56</v>
      </c>
      <c r="AJ94" s="67" t="s">
        <v>275</v>
      </c>
      <c r="AK94" s="67" t="s">
        <v>178</v>
      </c>
      <c r="AL94" s="67" t="s">
        <v>676</v>
      </c>
      <c r="AM94" s="67" t="s">
        <v>360</v>
      </c>
      <c r="AN94" s="67" t="s">
        <v>372</v>
      </c>
      <c r="AO94" s="67" t="s">
        <v>365</v>
      </c>
      <c r="AP94" s="67" t="s">
        <v>362</v>
      </c>
      <c r="AQ94" s="83" t="n">
        <v>0</v>
      </c>
      <c r="AR94" s="67" t="s">
        <v>511</v>
      </c>
      <c r="AS94" s="67" t="s">
        <v>362</v>
      </c>
      <c r="AT94" s="67" t="s">
        <v>439</v>
      </c>
      <c r="AU94" s="67" t="s">
        <v>415</v>
      </c>
      <c r="AV94" s="67" t="s">
        <v>525</v>
      </c>
      <c r="AW94" s="28" t="n">
        <v>2</v>
      </c>
      <c r="AX94" s="28" t="n">
        <v>51.44</v>
      </c>
    </row>
    <row r="95" customFormat="false" ht="14.4" hidden="false" customHeight="false" outlineLevel="0" collapsed="false">
      <c r="B95" s="19" t="s">
        <v>259</v>
      </c>
      <c r="C95" s="30" t="s">
        <v>213</v>
      </c>
      <c r="D95" s="30" t="s">
        <v>263</v>
      </c>
      <c r="E95" s="9" t="n">
        <v>6</v>
      </c>
      <c r="F95" s="28" t="n">
        <v>12.8</v>
      </c>
      <c r="G95" s="28" t="n">
        <v>2.17</v>
      </c>
      <c r="H95" s="76" t="n">
        <v>20.97</v>
      </c>
      <c r="I95" s="76"/>
      <c r="J95" s="76" t="n">
        <f aca="false">(H95-I95)</f>
        <v>20.97</v>
      </c>
      <c r="K95" s="78" t="n">
        <v>0.32</v>
      </c>
      <c r="L95" s="80" t="s">
        <v>314</v>
      </c>
      <c r="M95" s="78" t="n">
        <v>0.54</v>
      </c>
      <c r="N95" s="78" t="n">
        <v>1</v>
      </c>
      <c r="O95" s="80" t="s">
        <v>314</v>
      </c>
      <c r="P95" s="78" t="n">
        <v>1.6</v>
      </c>
      <c r="Q95" s="58" t="n">
        <v>0</v>
      </c>
      <c r="R95" s="80" t="s">
        <v>314</v>
      </c>
      <c r="S95" s="80" t="s">
        <v>314</v>
      </c>
      <c r="T95" s="78" t="n">
        <v>0</v>
      </c>
      <c r="U95" s="67" t="n">
        <v>23.7</v>
      </c>
      <c r="V95" s="67" t="s">
        <v>263</v>
      </c>
      <c r="W95" s="67" t="s">
        <v>213</v>
      </c>
      <c r="X95" s="67" t="s">
        <v>677</v>
      </c>
      <c r="Y95" s="67" t="s">
        <v>371</v>
      </c>
      <c r="Z95" s="67" t="s">
        <v>432</v>
      </c>
      <c r="AA95" s="67" t="s">
        <v>362</v>
      </c>
      <c r="AB95" s="67" t="s">
        <v>475</v>
      </c>
      <c r="AC95" s="67" t="s">
        <v>362</v>
      </c>
      <c r="AD95" s="67" t="s">
        <v>362</v>
      </c>
      <c r="AE95" s="67" t="s">
        <v>382</v>
      </c>
      <c r="AF95" s="67" t="s">
        <v>370</v>
      </c>
      <c r="AG95" s="67" t="s">
        <v>362</v>
      </c>
      <c r="AH95" s="67" t="s">
        <v>362</v>
      </c>
      <c r="AI95" s="67" t="n">
        <v>24.56</v>
      </c>
      <c r="AJ95" s="67" t="s">
        <v>263</v>
      </c>
      <c r="AK95" s="67" t="s">
        <v>213</v>
      </c>
      <c r="AL95" s="67" t="s">
        <v>678</v>
      </c>
      <c r="AM95" s="67" t="s">
        <v>360</v>
      </c>
      <c r="AN95" s="67" t="s">
        <v>360</v>
      </c>
      <c r="AO95" s="67" t="s">
        <v>360</v>
      </c>
      <c r="AP95" s="67" t="s">
        <v>362</v>
      </c>
      <c r="AQ95" s="83" t="n">
        <v>0</v>
      </c>
      <c r="AR95" s="67" t="s">
        <v>480</v>
      </c>
      <c r="AS95" s="67" t="s">
        <v>362</v>
      </c>
      <c r="AT95" s="67" t="s">
        <v>362</v>
      </c>
      <c r="AU95" s="67" t="s">
        <v>415</v>
      </c>
      <c r="AV95" s="67" t="s">
        <v>415</v>
      </c>
      <c r="AW95" s="28" t="n">
        <v>4</v>
      </c>
      <c r="AX95" s="28" t="n">
        <v>72.68</v>
      </c>
    </row>
    <row r="96" customFormat="false" ht="14.4" hidden="false" customHeight="false" outlineLevel="0" collapsed="false">
      <c r="B96" s="19" t="s">
        <v>211</v>
      </c>
      <c r="C96" s="30" t="s">
        <v>215</v>
      </c>
      <c r="D96" s="30" t="s">
        <v>216</v>
      </c>
      <c r="E96" s="9" t="n">
        <v>6</v>
      </c>
      <c r="F96" s="28" t="n">
        <v>6.73</v>
      </c>
      <c r="G96" s="28" t="n">
        <v>1.98</v>
      </c>
      <c r="H96" s="76" t="n">
        <v>14.71</v>
      </c>
      <c r="I96" s="76" t="n">
        <v>1</v>
      </c>
      <c r="J96" s="76" t="n">
        <f aca="false">(H96-I96)</f>
        <v>13.71</v>
      </c>
      <c r="K96" s="78" t="n">
        <v>0.62</v>
      </c>
      <c r="L96" s="78" t="n">
        <v>0.75</v>
      </c>
      <c r="M96" s="78" t="n">
        <v>0.4</v>
      </c>
      <c r="N96" s="78" t="n">
        <v>0.6</v>
      </c>
      <c r="O96" s="78" t="n">
        <v>1</v>
      </c>
      <c r="P96" s="80" t="s">
        <v>314</v>
      </c>
      <c r="Q96" s="58" t="n">
        <v>0</v>
      </c>
      <c r="R96" s="80" t="s">
        <v>314</v>
      </c>
      <c r="S96" s="78" t="n">
        <v>0.5</v>
      </c>
      <c r="T96" s="80" t="s">
        <v>314</v>
      </c>
      <c r="U96" s="67" t="n">
        <v>20.17</v>
      </c>
      <c r="V96" s="67" t="s">
        <v>216</v>
      </c>
      <c r="W96" s="67" t="s">
        <v>215</v>
      </c>
      <c r="X96" s="67" t="s">
        <v>679</v>
      </c>
      <c r="Y96" s="67" t="s">
        <v>362</v>
      </c>
      <c r="Z96" s="67" t="s">
        <v>432</v>
      </c>
      <c r="AA96" s="67" t="s">
        <v>362</v>
      </c>
      <c r="AB96" s="67" t="s">
        <v>159</v>
      </c>
      <c r="AC96" s="67" t="s">
        <v>362</v>
      </c>
      <c r="AD96" s="67" t="s">
        <v>362</v>
      </c>
      <c r="AE96" s="67" t="s">
        <v>469</v>
      </c>
      <c r="AF96" s="67" t="s">
        <v>362</v>
      </c>
      <c r="AG96" s="67" t="s">
        <v>365</v>
      </c>
      <c r="AH96" s="67" t="s">
        <v>159</v>
      </c>
      <c r="AI96" s="67" t="n">
        <v>21.84</v>
      </c>
      <c r="AJ96" s="67" t="s">
        <v>216</v>
      </c>
      <c r="AK96" s="67" t="s">
        <v>215</v>
      </c>
      <c r="AL96" s="67" t="s">
        <v>680</v>
      </c>
      <c r="AM96" s="67" t="s">
        <v>360</v>
      </c>
      <c r="AN96" s="67" t="s">
        <v>360</v>
      </c>
      <c r="AO96" s="67" t="s">
        <v>458</v>
      </c>
      <c r="AP96" s="67" t="s">
        <v>362</v>
      </c>
      <c r="AQ96" s="83" t="n">
        <v>0</v>
      </c>
      <c r="AR96" s="83" t="n">
        <v>0</v>
      </c>
      <c r="AS96" s="67" t="s">
        <v>362</v>
      </c>
      <c r="AT96" s="67" t="s">
        <v>362</v>
      </c>
      <c r="AU96" s="67" t="s">
        <v>415</v>
      </c>
      <c r="AV96" s="67" t="s">
        <v>415</v>
      </c>
      <c r="AW96" s="28" t="n">
        <v>3</v>
      </c>
      <c r="AX96" s="28" t="n">
        <v>60.59</v>
      </c>
    </row>
    <row r="97" customFormat="false" ht="14.4" hidden="false" customHeight="false" outlineLevel="0" collapsed="false">
      <c r="B97" s="19" t="s">
        <v>231</v>
      </c>
      <c r="C97" s="30" t="s">
        <v>235</v>
      </c>
      <c r="D97" s="30" t="s">
        <v>236</v>
      </c>
      <c r="E97" s="9" t="n">
        <v>4</v>
      </c>
      <c r="F97" s="28" t="n">
        <v>5.83</v>
      </c>
      <c r="G97" s="28" t="n">
        <v>2.6</v>
      </c>
      <c r="H97" s="76" t="n">
        <v>12.43</v>
      </c>
      <c r="I97" s="76"/>
      <c r="J97" s="76" t="n">
        <f aca="false">(H97-I97)</f>
        <v>12.43</v>
      </c>
      <c r="K97" s="78" t="n">
        <v>0.51</v>
      </c>
      <c r="L97" s="78" t="n">
        <v>0.25</v>
      </c>
      <c r="M97" s="78" t="n">
        <v>0.2</v>
      </c>
      <c r="N97" s="78" t="n">
        <v>0.88</v>
      </c>
      <c r="O97" s="78" t="n">
        <v>0.71</v>
      </c>
      <c r="P97" s="78" t="n">
        <v>1.84</v>
      </c>
      <c r="Q97" s="58" t="n">
        <v>0</v>
      </c>
      <c r="R97" s="78" t="n">
        <v>0</v>
      </c>
      <c r="S97" s="78" t="n">
        <v>0</v>
      </c>
      <c r="T97" s="78" t="n">
        <v>0.5</v>
      </c>
      <c r="U97" s="67" t="n">
        <v>17.17</v>
      </c>
      <c r="V97" s="67" t="s">
        <v>236</v>
      </c>
      <c r="W97" s="67" t="s">
        <v>235</v>
      </c>
      <c r="X97" s="67" t="s">
        <v>681</v>
      </c>
      <c r="Y97" s="67" t="s">
        <v>372</v>
      </c>
      <c r="Z97" s="67" t="s">
        <v>362</v>
      </c>
      <c r="AA97" s="67" t="s">
        <v>362</v>
      </c>
      <c r="AB97" s="67" t="s">
        <v>372</v>
      </c>
      <c r="AC97" s="67" t="s">
        <v>362</v>
      </c>
      <c r="AD97" s="67" t="s">
        <v>362</v>
      </c>
      <c r="AE97" s="67" t="s">
        <v>365</v>
      </c>
      <c r="AF97" s="67" t="s">
        <v>362</v>
      </c>
      <c r="AG97" s="67" t="s">
        <v>372</v>
      </c>
      <c r="AH97" s="67" t="s">
        <v>511</v>
      </c>
      <c r="AI97" s="67" t="n">
        <v>24.25</v>
      </c>
      <c r="AJ97" s="67" t="s">
        <v>236</v>
      </c>
      <c r="AK97" s="67" t="s">
        <v>235</v>
      </c>
      <c r="AL97" s="67" t="s">
        <v>682</v>
      </c>
      <c r="AM97" s="67" t="s">
        <v>360</v>
      </c>
      <c r="AN97" s="67" t="s">
        <v>360</v>
      </c>
      <c r="AO97" s="67" t="s">
        <v>360</v>
      </c>
      <c r="AP97" s="67" t="s">
        <v>362</v>
      </c>
      <c r="AQ97" s="67" t="s">
        <v>361</v>
      </c>
      <c r="AR97" s="67" t="s">
        <v>436</v>
      </c>
      <c r="AS97" s="67" t="s">
        <v>360</v>
      </c>
      <c r="AT97" s="67" t="s">
        <v>429</v>
      </c>
      <c r="AU97" s="67" t="s">
        <v>415</v>
      </c>
      <c r="AV97" s="67" t="s">
        <v>415</v>
      </c>
      <c r="AW97" s="28" t="n">
        <v>2</v>
      </c>
      <c r="AX97" s="28" t="n">
        <v>58.75</v>
      </c>
    </row>
    <row r="98" s="7" customFormat="true" ht="14.4" hidden="false" customHeight="false" outlineLevel="0" collapsed="false">
      <c r="A98" s="60" t="s">
        <v>356</v>
      </c>
      <c r="B98" s="56" t="s">
        <v>199</v>
      </c>
      <c r="C98" s="57" t="s">
        <v>357</v>
      </c>
      <c r="D98" s="57" t="s">
        <v>358</v>
      </c>
      <c r="E98" s="58" t="n">
        <v>7</v>
      </c>
      <c r="F98" s="58" t="n">
        <v>16.09</v>
      </c>
      <c r="G98" s="58" t="n">
        <v>2.88</v>
      </c>
      <c r="H98" s="58" t="n">
        <v>25.97</v>
      </c>
      <c r="I98" s="58"/>
      <c r="J98" s="58" t="n">
        <f aca="false">(H98-I98)</f>
        <v>25.97</v>
      </c>
      <c r="K98" s="58" t="n">
        <v>0.6</v>
      </c>
      <c r="L98" s="58" t="n">
        <v>0.25</v>
      </c>
      <c r="M98" s="58" t="n">
        <v>0.2</v>
      </c>
      <c r="N98" s="58" t="n">
        <v>1</v>
      </c>
      <c r="O98" s="58" t="n">
        <v>0.71</v>
      </c>
      <c r="P98" s="58" t="n">
        <v>2</v>
      </c>
      <c r="Q98" s="58" t="n">
        <v>0</v>
      </c>
      <c r="R98" s="58" t="n">
        <v>1</v>
      </c>
      <c r="S98" s="58" t="n">
        <v>0.5</v>
      </c>
      <c r="T98" s="58" t="n">
        <v>0.63</v>
      </c>
      <c r="U98" s="58" t="n">
        <v>16.94</v>
      </c>
      <c r="V98" s="58" t="s">
        <v>358</v>
      </c>
      <c r="W98" s="58" t="s">
        <v>357</v>
      </c>
      <c r="X98" s="58" t="s">
        <v>359</v>
      </c>
      <c r="Y98" s="58" t="s">
        <v>360</v>
      </c>
      <c r="Z98" s="58" t="s">
        <v>361</v>
      </c>
      <c r="AA98" s="58" t="s">
        <v>362</v>
      </c>
      <c r="AB98" s="58" t="s">
        <v>363</v>
      </c>
      <c r="AC98" s="58" t="s">
        <v>362</v>
      </c>
      <c r="AD98" s="58" t="s">
        <v>364</v>
      </c>
      <c r="AE98" s="58" t="s">
        <v>365</v>
      </c>
      <c r="AF98" s="58" t="s">
        <v>366</v>
      </c>
      <c r="AG98" s="58" t="s">
        <v>365</v>
      </c>
      <c r="AH98" s="58" t="s">
        <v>159</v>
      </c>
      <c r="AI98" s="59" t="n">
        <v>15</v>
      </c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 t="n">
        <v>3</v>
      </c>
      <c r="AX98" s="58" t="n">
        <v>64.79</v>
      </c>
    </row>
    <row r="99" customFormat="false" ht="14.4" hidden="false" customHeight="false" outlineLevel="0" collapsed="false">
      <c r="B99" s="19" t="s">
        <v>237</v>
      </c>
      <c r="C99" s="30" t="s">
        <v>229</v>
      </c>
      <c r="D99" s="30" t="s">
        <v>241</v>
      </c>
      <c r="E99" s="9" t="n">
        <v>7</v>
      </c>
      <c r="F99" s="28" t="n">
        <v>4.2</v>
      </c>
      <c r="G99" s="28" t="n">
        <v>2.27</v>
      </c>
      <c r="H99" s="76" t="n">
        <v>13.47</v>
      </c>
      <c r="I99" s="76"/>
      <c r="J99" s="76" t="n">
        <f aca="false">(H99-I99)</f>
        <v>13.47</v>
      </c>
      <c r="K99" s="78" t="n">
        <v>0.86</v>
      </c>
      <c r="L99" s="78" t="n">
        <v>0.31</v>
      </c>
      <c r="M99" s="78" t="n">
        <v>0.63</v>
      </c>
      <c r="N99" s="78" t="n">
        <v>0.8</v>
      </c>
      <c r="O99" s="78" t="n">
        <v>0.71</v>
      </c>
      <c r="P99" s="78" t="n">
        <v>1.86</v>
      </c>
      <c r="Q99" s="58" t="n">
        <v>0</v>
      </c>
      <c r="R99" s="80" t="s">
        <v>314</v>
      </c>
      <c r="S99" s="78" t="n">
        <v>0</v>
      </c>
      <c r="T99" s="78" t="n">
        <v>0.63</v>
      </c>
      <c r="U99" s="67" t="n">
        <v>17.05</v>
      </c>
      <c r="V99" s="67" t="s">
        <v>241</v>
      </c>
      <c r="W99" s="67" t="s">
        <v>229</v>
      </c>
      <c r="X99" s="67" t="s">
        <v>683</v>
      </c>
      <c r="Y99" s="67" t="s">
        <v>372</v>
      </c>
      <c r="Z99" s="67" t="s">
        <v>373</v>
      </c>
      <c r="AA99" s="67" t="s">
        <v>371</v>
      </c>
      <c r="AB99" s="67" t="s">
        <v>372</v>
      </c>
      <c r="AC99" s="67" t="s">
        <v>364</v>
      </c>
      <c r="AD99" s="67" t="s">
        <v>362</v>
      </c>
      <c r="AE99" s="67" t="s">
        <v>411</v>
      </c>
      <c r="AF99" s="67" t="s">
        <v>370</v>
      </c>
      <c r="AG99" s="67" t="s">
        <v>362</v>
      </c>
      <c r="AH99" s="67" t="s">
        <v>360</v>
      </c>
      <c r="AI99" s="67" t="n">
        <v>23.57</v>
      </c>
      <c r="AJ99" s="67" t="s">
        <v>241</v>
      </c>
      <c r="AK99" s="67" t="s">
        <v>229</v>
      </c>
      <c r="AL99" s="67" t="s">
        <v>622</v>
      </c>
      <c r="AM99" s="67" t="s">
        <v>360</v>
      </c>
      <c r="AN99" s="67" t="s">
        <v>360</v>
      </c>
      <c r="AO99" s="67" t="s">
        <v>365</v>
      </c>
      <c r="AP99" s="67" t="s">
        <v>362</v>
      </c>
      <c r="AQ99" s="67" t="s">
        <v>361</v>
      </c>
      <c r="AR99" s="67" t="s">
        <v>684</v>
      </c>
      <c r="AS99" s="67" t="s">
        <v>362</v>
      </c>
      <c r="AT99" s="67" t="s">
        <v>362</v>
      </c>
      <c r="AU99" s="67" t="s">
        <v>415</v>
      </c>
      <c r="AV99" s="67" t="s">
        <v>415</v>
      </c>
      <c r="AW99" s="28" t="n">
        <v>2</v>
      </c>
      <c r="AX99" s="28" t="n">
        <v>59.9</v>
      </c>
    </row>
    <row r="100" customFormat="false" ht="14.4" hidden="false" customHeight="false" outlineLevel="0" collapsed="false">
      <c r="B100" s="19" t="s">
        <v>327</v>
      </c>
      <c r="C100" s="30" t="s">
        <v>330</v>
      </c>
      <c r="D100" s="30" t="s">
        <v>331</v>
      </c>
      <c r="E100" s="9" t="n">
        <v>8</v>
      </c>
      <c r="F100" s="28" t="n">
        <v>16.2</v>
      </c>
      <c r="G100" s="28" t="n">
        <v>2.65</v>
      </c>
      <c r="H100" s="76" t="n">
        <v>26.85</v>
      </c>
      <c r="I100" s="76"/>
      <c r="J100" s="76" t="n">
        <f aca="false">(H100-I100)</f>
        <v>26.85</v>
      </c>
      <c r="K100" s="78" t="n">
        <v>0.27</v>
      </c>
      <c r="L100" s="78" t="n">
        <v>0.5</v>
      </c>
      <c r="M100" s="78" t="n">
        <v>0.4</v>
      </c>
      <c r="N100" s="78" t="n">
        <v>0.92</v>
      </c>
      <c r="O100" s="78" t="n">
        <v>1</v>
      </c>
      <c r="P100" s="78" t="n">
        <v>1.94</v>
      </c>
      <c r="Q100" s="58" t="n">
        <v>0</v>
      </c>
      <c r="R100" s="78" t="n">
        <v>0</v>
      </c>
      <c r="S100" s="78" t="n">
        <v>0</v>
      </c>
      <c r="T100" s="78" t="n">
        <v>0.88</v>
      </c>
      <c r="U100" s="67" t="n">
        <v>25.7</v>
      </c>
      <c r="V100" s="67" t="s">
        <v>331</v>
      </c>
      <c r="W100" s="67" t="s">
        <v>330</v>
      </c>
      <c r="X100" s="67" t="s">
        <v>685</v>
      </c>
      <c r="Y100" s="67" t="s">
        <v>362</v>
      </c>
      <c r="Z100" s="67" t="s">
        <v>432</v>
      </c>
      <c r="AA100" s="67" t="s">
        <v>365</v>
      </c>
      <c r="AB100" s="67" t="s">
        <v>360</v>
      </c>
      <c r="AC100" s="67" t="s">
        <v>686</v>
      </c>
      <c r="AD100" s="67" t="s">
        <v>362</v>
      </c>
      <c r="AE100" s="67" t="s">
        <v>609</v>
      </c>
      <c r="AF100" s="67" t="s">
        <v>370</v>
      </c>
      <c r="AG100" s="67" t="s">
        <v>362</v>
      </c>
      <c r="AH100" s="67" t="s">
        <v>364</v>
      </c>
      <c r="AI100" s="67" t="n">
        <v>26.02</v>
      </c>
      <c r="AJ100" s="67" t="s">
        <v>331</v>
      </c>
      <c r="AK100" s="67" t="s">
        <v>330</v>
      </c>
      <c r="AL100" s="67" t="s">
        <v>687</v>
      </c>
      <c r="AM100" s="67" t="s">
        <v>425</v>
      </c>
      <c r="AN100" s="67" t="s">
        <v>360</v>
      </c>
      <c r="AO100" s="67" t="s">
        <v>365</v>
      </c>
      <c r="AP100" s="67" t="s">
        <v>362</v>
      </c>
      <c r="AQ100" s="67" t="s">
        <v>360</v>
      </c>
      <c r="AR100" s="67" t="s">
        <v>583</v>
      </c>
      <c r="AS100" s="67" t="s">
        <v>360</v>
      </c>
      <c r="AT100" s="67" t="s">
        <v>362</v>
      </c>
      <c r="AU100" s="67" t="s">
        <v>415</v>
      </c>
      <c r="AV100" s="67" t="s">
        <v>415</v>
      </c>
      <c r="AW100" s="28" t="n">
        <v>5</v>
      </c>
      <c r="AX100" s="28" t="n">
        <v>84.47</v>
      </c>
    </row>
    <row r="101" customFormat="false" ht="14.4" hidden="false" customHeight="false" outlineLevel="0" collapsed="false">
      <c r="A101" s="49" t="s">
        <v>688</v>
      </c>
      <c r="B101" s="28"/>
      <c r="C101" s="30" t="s">
        <v>251</v>
      </c>
      <c r="D101" s="91" t="s">
        <v>352</v>
      </c>
      <c r="E101" s="20" t="s">
        <v>159</v>
      </c>
      <c r="F101" s="30" t="s">
        <v>159</v>
      </c>
      <c r="G101" s="30" t="s">
        <v>159</v>
      </c>
      <c r="H101" s="76" t="n">
        <v>13.13</v>
      </c>
      <c r="I101" s="82" t="n">
        <v>1</v>
      </c>
      <c r="J101" s="76" t="n">
        <f aca="false">(H101-I101)</f>
        <v>12.13</v>
      </c>
      <c r="K101" s="78" t="n">
        <v>0.56</v>
      </c>
      <c r="L101" s="78" t="n">
        <v>0.19</v>
      </c>
      <c r="M101" s="80" t="s">
        <v>314</v>
      </c>
      <c r="N101" s="80" t="s">
        <v>314</v>
      </c>
      <c r="O101" s="80" t="s">
        <v>314</v>
      </c>
      <c r="P101" s="80" t="s">
        <v>314</v>
      </c>
      <c r="Q101" s="57" t="s">
        <v>159</v>
      </c>
      <c r="R101" s="80" t="s">
        <v>314</v>
      </c>
      <c r="S101" s="80" t="s">
        <v>314</v>
      </c>
      <c r="T101" s="80" t="s">
        <v>314</v>
      </c>
      <c r="U101" s="67" t="n">
        <v>17.58</v>
      </c>
      <c r="V101" s="67" t="s">
        <v>352</v>
      </c>
      <c r="W101" s="67" t="s">
        <v>251</v>
      </c>
      <c r="X101" s="67" t="s">
        <v>689</v>
      </c>
      <c r="Y101" s="67" t="s">
        <v>362</v>
      </c>
      <c r="Z101" s="67" t="s">
        <v>362</v>
      </c>
      <c r="AA101" s="67" t="s">
        <v>365</v>
      </c>
      <c r="AB101" s="67" t="s">
        <v>372</v>
      </c>
      <c r="AC101" s="67" t="s">
        <v>444</v>
      </c>
      <c r="AD101" s="67" t="s">
        <v>362</v>
      </c>
      <c r="AE101" s="67" t="s">
        <v>663</v>
      </c>
      <c r="AF101" s="67" t="s">
        <v>412</v>
      </c>
      <c r="AG101" s="67" t="s">
        <v>372</v>
      </c>
      <c r="AH101" s="67" t="s">
        <v>470</v>
      </c>
      <c r="AI101" s="67" t="n">
        <v>22.37</v>
      </c>
      <c r="AJ101" s="67" t="s">
        <v>352</v>
      </c>
      <c r="AK101" s="67" t="s">
        <v>251</v>
      </c>
      <c r="AL101" s="67" t="s">
        <v>690</v>
      </c>
      <c r="AM101" s="67" t="s">
        <v>360</v>
      </c>
      <c r="AN101" s="67" t="s">
        <v>360</v>
      </c>
      <c r="AO101" s="67" t="s">
        <v>361</v>
      </c>
      <c r="AP101" s="67" t="s">
        <v>362</v>
      </c>
      <c r="AQ101" s="67" t="s">
        <v>372</v>
      </c>
      <c r="AR101" s="67" t="s">
        <v>691</v>
      </c>
      <c r="AS101" s="67" t="s">
        <v>362</v>
      </c>
      <c r="AT101" s="67" t="s">
        <v>429</v>
      </c>
      <c r="AU101" s="67" t="s">
        <v>415</v>
      </c>
      <c r="AV101" s="67" t="s">
        <v>415</v>
      </c>
      <c r="AW101" s="28" t="n">
        <v>2</v>
      </c>
      <c r="AX101" s="28" t="n">
        <v>55</v>
      </c>
    </row>
    <row r="102" s="7" customFormat="true" ht="14.4" hidden="false" customHeight="false" outlineLevel="0" collapsed="false">
      <c r="A102" s="60" t="s">
        <v>356</v>
      </c>
      <c r="B102" s="58"/>
      <c r="C102" s="57" t="s">
        <v>225</v>
      </c>
      <c r="D102" s="61" t="s">
        <v>401</v>
      </c>
      <c r="E102" s="58" t="n">
        <v>4</v>
      </c>
      <c r="F102" s="58" t="n">
        <v>6.43</v>
      </c>
      <c r="G102" s="57" t="s">
        <v>159</v>
      </c>
      <c r="H102" s="58" t="n">
        <v>10.43</v>
      </c>
      <c r="I102" s="58"/>
      <c r="J102" s="58" t="n">
        <f aca="false">(H102-I102)</f>
        <v>10.43</v>
      </c>
      <c r="K102" s="57" t="s">
        <v>159</v>
      </c>
      <c r="L102" s="57" t="s">
        <v>159</v>
      </c>
      <c r="M102" s="57" t="s">
        <v>159</v>
      </c>
      <c r="N102" s="57" t="s">
        <v>159</v>
      </c>
      <c r="O102" s="57" t="s">
        <v>159</v>
      </c>
      <c r="P102" s="57" t="s">
        <v>159</v>
      </c>
      <c r="Q102" s="57" t="s">
        <v>159</v>
      </c>
      <c r="R102" s="57" t="s">
        <v>159</v>
      </c>
      <c r="S102" s="57" t="s">
        <v>159</v>
      </c>
      <c r="T102" s="57" t="s">
        <v>159</v>
      </c>
      <c r="U102" s="58" t="n">
        <v>2.73</v>
      </c>
      <c r="V102" s="58" t="s">
        <v>401</v>
      </c>
      <c r="W102" s="58" t="s">
        <v>225</v>
      </c>
      <c r="X102" s="58" t="s">
        <v>402</v>
      </c>
      <c r="Y102" s="58" t="s">
        <v>372</v>
      </c>
      <c r="Z102" s="58" t="s">
        <v>403</v>
      </c>
      <c r="AA102" s="58" t="s">
        <v>371</v>
      </c>
      <c r="AB102" s="58" t="s">
        <v>387</v>
      </c>
      <c r="AC102" s="58" t="s">
        <v>404</v>
      </c>
      <c r="AD102" s="58" t="s">
        <v>159</v>
      </c>
      <c r="AE102" s="58" t="s">
        <v>159</v>
      </c>
      <c r="AF102" s="58" t="s">
        <v>159</v>
      </c>
      <c r="AG102" s="58" t="s">
        <v>159</v>
      </c>
      <c r="AH102" s="58" t="s">
        <v>159</v>
      </c>
      <c r="AI102" s="59" t="n">
        <v>10</v>
      </c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  <c r="AT102" s="58"/>
      <c r="AU102" s="58"/>
      <c r="AV102" s="58"/>
      <c r="AW102" s="58" t="n">
        <v>1</v>
      </c>
      <c r="AX102" s="58" t="n">
        <v>23.16</v>
      </c>
    </row>
    <row r="103" customFormat="false" ht="14.4" hidden="false" customHeight="false" outlineLevel="0" collapsed="false">
      <c r="B103" s="19" t="s">
        <v>264</v>
      </c>
      <c r="C103" s="30" t="s">
        <v>268</v>
      </c>
      <c r="D103" s="30" t="s">
        <v>269</v>
      </c>
      <c r="E103" s="9" t="n">
        <v>6</v>
      </c>
      <c r="F103" s="28" t="n">
        <v>9.9</v>
      </c>
      <c r="G103" s="28" t="n">
        <v>1.96</v>
      </c>
      <c r="H103" s="76" t="n">
        <v>17.86</v>
      </c>
      <c r="I103" s="76"/>
      <c r="J103" s="76" t="n">
        <f aca="false">(H103-I103)</f>
        <v>17.86</v>
      </c>
      <c r="K103" s="78" t="n">
        <v>0.36</v>
      </c>
      <c r="L103" s="78" t="n">
        <v>0.25</v>
      </c>
      <c r="M103" s="78" t="n">
        <v>0.1</v>
      </c>
      <c r="N103" s="78" t="n">
        <v>0.84</v>
      </c>
      <c r="O103" s="78" t="n">
        <v>0.57</v>
      </c>
      <c r="P103" s="78" t="n">
        <v>1.81</v>
      </c>
      <c r="Q103" s="58" t="n">
        <v>0</v>
      </c>
      <c r="R103" s="78" t="n">
        <v>0</v>
      </c>
      <c r="S103" s="78" t="n">
        <v>0</v>
      </c>
      <c r="T103" s="78" t="n">
        <v>0.75</v>
      </c>
      <c r="U103" s="67" t="n">
        <v>20.79</v>
      </c>
      <c r="V103" s="67" t="s">
        <v>269</v>
      </c>
      <c r="W103" s="67" t="s">
        <v>268</v>
      </c>
      <c r="X103" s="67" t="s">
        <v>692</v>
      </c>
      <c r="Y103" s="67" t="s">
        <v>360</v>
      </c>
      <c r="Z103" s="67" t="s">
        <v>432</v>
      </c>
      <c r="AA103" s="67" t="s">
        <v>372</v>
      </c>
      <c r="AB103" s="67" t="s">
        <v>360</v>
      </c>
      <c r="AC103" s="67" t="s">
        <v>693</v>
      </c>
      <c r="AD103" s="67" t="s">
        <v>362</v>
      </c>
      <c r="AE103" s="67" t="s">
        <v>362</v>
      </c>
      <c r="AF103" s="67" t="s">
        <v>366</v>
      </c>
      <c r="AG103" s="67" t="s">
        <v>362</v>
      </c>
      <c r="AH103" s="67" t="s">
        <v>360</v>
      </c>
      <c r="AI103" s="67" t="n">
        <v>23.84</v>
      </c>
      <c r="AJ103" s="67" t="s">
        <v>269</v>
      </c>
      <c r="AK103" s="67" t="s">
        <v>268</v>
      </c>
      <c r="AL103" s="67" t="s">
        <v>694</v>
      </c>
      <c r="AM103" s="67" t="s">
        <v>360</v>
      </c>
      <c r="AN103" s="67" t="s">
        <v>360</v>
      </c>
      <c r="AO103" s="67" t="s">
        <v>422</v>
      </c>
      <c r="AP103" s="67" t="s">
        <v>362</v>
      </c>
      <c r="AQ103" s="67" t="s">
        <v>387</v>
      </c>
      <c r="AR103" s="67" t="s">
        <v>691</v>
      </c>
      <c r="AS103" s="67" t="s">
        <v>362</v>
      </c>
      <c r="AT103" s="67" t="s">
        <v>362</v>
      </c>
      <c r="AU103" s="67" t="s">
        <v>415</v>
      </c>
      <c r="AV103" s="67" t="s">
        <v>415</v>
      </c>
      <c r="AW103" s="28" t="n">
        <v>3</v>
      </c>
      <c r="AX103" s="28" t="n">
        <v>67.17</v>
      </c>
    </row>
    <row r="104" customFormat="false" ht="14.4" hidden="false" customHeight="false" outlineLevel="0" collapsed="false">
      <c r="A104" s="49" t="s">
        <v>353</v>
      </c>
      <c r="B104" s="28"/>
      <c r="C104" s="30" t="s">
        <v>354</v>
      </c>
      <c r="D104" s="92" t="s">
        <v>355</v>
      </c>
      <c r="E104" s="20" t="s">
        <v>159</v>
      </c>
      <c r="F104" s="30" t="s">
        <v>159</v>
      </c>
      <c r="G104" s="30" t="s">
        <v>159</v>
      </c>
      <c r="H104" s="93" t="s">
        <v>695</v>
      </c>
      <c r="I104" s="94" t="n">
        <v>25</v>
      </c>
      <c r="J104" s="87" t="n">
        <v>4</v>
      </c>
      <c r="K104" s="78" t="n">
        <v>0.25</v>
      </c>
      <c r="L104" s="80" t="s">
        <v>314</v>
      </c>
      <c r="M104" s="78" t="n">
        <v>0.1</v>
      </c>
      <c r="N104" s="78" t="n">
        <v>0.92</v>
      </c>
      <c r="O104" s="78" t="n">
        <v>0.68</v>
      </c>
      <c r="P104" s="80" t="s">
        <v>314</v>
      </c>
      <c r="Q104" s="57" t="s">
        <v>159</v>
      </c>
      <c r="R104" s="80" t="s">
        <v>314</v>
      </c>
      <c r="S104" s="80" t="s">
        <v>314</v>
      </c>
      <c r="T104" s="80" t="s">
        <v>314</v>
      </c>
      <c r="U104" s="67" t="n">
        <v>14.98</v>
      </c>
      <c r="V104" s="67" t="s">
        <v>355</v>
      </c>
      <c r="W104" s="67" t="s">
        <v>354</v>
      </c>
      <c r="X104" s="67" t="s">
        <v>696</v>
      </c>
      <c r="Y104" s="67" t="s">
        <v>361</v>
      </c>
      <c r="Z104" s="67" t="s">
        <v>362</v>
      </c>
      <c r="AA104" s="67" t="s">
        <v>371</v>
      </c>
      <c r="AB104" s="67" t="s">
        <v>365</v>
      </c>
      <c r="AC104" s="67" t="s">
        <v>504</v>
      </c>
      <c r="AD104" s="67" t="s">
        <v>364</v>
      </c>
      <c r="AE104" s="67" t="s">
        <v>365</v>
      </c>
      <c r="AF104" s="67" t="s">
        <v>366</v>
      </c>
      <c r="AG104" s="67" t="s">
        <v>159</v>
      </c>
      <c r="AH104" s="67" t="s">
        <v>360</v>
      </c>
      <c r="AI104" s="67" t="n">
        <v>25.75</v>
      </c>
      <c r="AJ104" s="67" t="s">
        <v>355</v>
      </c>
      <c r="AK104" s="67" t="s">
        <v>354</v>
      </c>
      <c r="AL104" s="67" t="s">
        <v>697</v>
      </c>
      <c r="AM104" s="67" t="s">
        <v>360</v>
      </c>
      <c r="AN104" s="67" t="s">
        <v>360</v>
      </c>
      <c r="AO104" s="67" t="s">
        <v>365</v>
      </c>
      <c r="AP104" s="67" t="s">
        <v>418</v>
      </c>
      <c r="AQ104" s="67" t="s">
        <v>365</v>
      </c>
      <c r="AR104" s="67" t="s">
        <v>374</v>
      </c>
      <c r="AS104" s="67" t="s">
        <v>362</v>
      </c>
      <c r="AT104" s="67" t="s">
        <v>362</v>
      </c>
      <c r="AU104" s="67" t="s">
        <v>415</v>
      </c>
      <c r="AV104" s="67" t="s">
        <v>525</v>
      </c>
      <c r="AW104" s="28" t="n">
        <v>4</v>
      </c>
      <c r="AX104" s="28" t="n">
        <v>42.66</v>
      </c>
    </row>
    <row r="105" customFormat="false" ht="14.4" hidden="false" customHeight="false" outlineLevel="0" collapsed="false">
      <c r="B105" s="19" t="s">
        <v>171</v>
      </c>
      <c r="C105" s="30" t="s">
        <v>150</v>
      </c>
      <c r="D105" s="30" t="s">
        <v>176</v>
      </c>
      <c r="E105" s="9" t="n">
        <v>4</v>
      </c>
      <c r="F105" s="28" t="n">
        <v>6.43</v>
      </c>
      <c r="G105" s="28" t="n">
        <v>1.19</v>
      </c>
      <c r="H105" s="76" t="n">
        <v>11.61</v>
      </c>
      <c r="I105" s="76"/>
      <c r="J105" s="76" t="n">
        <f aca="false">(H105-I105)</f>
        <v>11.61</v>
      </c>
      <c r="K105" s="78" t="n">
        <v>0.49</v>
      </c>
      <c r="L105" s="80" t="s">
        <v>314</v>
      </c>
      <c r="M105" s="78" t="n">
        <v>0.63</v>
      </c>
      <c r="N105" s="78" t="n">
        <v>0.84</v>
      </c>
      <c r="O105" s="80" t="s">
        <v>314</v>
      </c>
      <c r="P105" s="80" t="s">
        <v>314</v>
      </c>
      <c r="Q105" s="58" t="n">
        <v>0</v>
      </c>
      <c r="R105" s="78" t="n">
        <v>0</v>
      </c>
      <c r="S105" s="80" t="s">
        <v>314</v>
      </c>
      <c r="T105" s="78" t="n">
        <v>0.38</v>
      </c>
      <c r="U105" s="67" t="n">
        <v>12.95</v>
      </c>
      <c r="V105" s="67" t="s">
        <v>176</v>
      </c>
      <c r="W105" s="67" t="s">
        <v>150</v>
      </c>
      <c r="X105" s="67" t="s">
        <v>698</v>
      </c>
      <c r="Y105" s="67" t="s">
        <v>362</v>
      </c>
      <c r="Z105" s="67" t="s">
        <v>362</v>
      </c>
      <c r="AA105" s="67" t="s">
        <v>371</v>
      </c>
      <c r="AB105" s="67" t="s">
        <v>159</v>
      </c>
      <c r="AC105" s="67" t="s">
        <v>382</v>
      </c>
      <c r="AD105" s="67" t="s">
        <v>374</v>
      </c>
      <c r="AE105" s="67" t="s">
        <v>375</v>
      </c>
      <c r="AF105" s="67" t="s">
        <v>366</v>
      </c>
      <c r="AG105" s="67" t="s">
        <v>159</v>
      </c>
      <c r="AH105" s="67" t="s">
        <v>384</v>
      </c>
      <c r="AI105" s="67" t="n">
        <v>24.01</v>
      </c>
      <c r="AJ105" s="67" t="s">
        <v>176</v>
      </c>
      <c r="AK105" s="67" t="s">
        <v>150</v>
      </c>
      <c r="AL105" s="67" t="s">
        <v>699</v>
      </c>
      <c r="AM105" s="67" t="s">
        <v>360</v>
      </c>
      <c r="AN105" s="67" t="s">
        <v>360</v>
      </c>
      <c r="AO105" s="67" t="s">
        <v>422</v>
      </c>
      <c r="AP105" s="67" t="s">
        <v>362</v>
      </c>
      <c r="AQ105" s="67" t="s">
        <v>372</v>
      </c>
      <c r="AR105" s="67" t="s">
        <v>459</v>
      </c>
      <c r="AS105" s="67" t="s">
        <v>362</v>
      </c>
      <c r="AT105" s="67" t="s">
        <v>362</v>
      </c>
      <c r="AU105" s="67" t="s">
        <v>415</v>
      </c>
      <c r="AV105" s="67" t="s">
        <v>415</v>
      </c>
      <c r="AW105" s="28" t="n">
        <v>2</v>
      </c>
      <c r="AX105" s="28" t="n">
        <v>50.91</v>
      </c>
    </row>
    <row r="106" customFormat="false" ht="14.4" hidden="false" customHeight="false" outlineLevel="0" collapsed="false">
      <c r="B106" s="19" t="s">
        <v>304</v>
      </c>
      <c r="C106" s="30" t="s">
        <v>309</v>
      </c>
      <c r="D106" s="30" t="s">
        <v>310</v>
      </c>
      <c r="E106" s="9" t="n">
        <v>4</v>
      </c>
      <c r="F106" s="30" t="s">
        <v>159</v>
      </c>
      <c r="G106" s="30" t="s">
        <v>159</v>
      </c>
      <c r="H106" s="76" t="n">
        <v>4</v>
      </c>
      <c r="I106" s="76"/>
      <c r="J106" s="76" t="n">
        <f aca="false">(H106-I106)</f>
        <v>4</v>
      </c>
      <c r="K106" s="78" t="n">
        <v>0.57</v>
      </c>
      <c r="L106" s="78" t="n">
        <v>0.38</v>
      </c>
      <c r="M106" s="78" t="n">
        <v>0.09</v>
      </c>
      <c r="N106" s="78" t="n">
        <v>0.92</v>
      </c>
      <c r="O106" s="78" t="n">
        <v>0.55</v>
      </c>
      <c r="P106" s="78" t="n">
        <v>1.17</v>
      </c>
      <c r="Q106" s="58" t="n">
        <v>0</v>
      </c>
      <c r="R106" s="78" t="n">
        <v>1</v>
      </c>
      <c r="S106" s="78" t="n">
        <v>0</v>
      </c>
      <c r="T106" s="78" t="n">
        <v>0</v>
      </c>
      <c r="U106" s="67" t="n">
        <v>23.66</v>
      </c>
      <c r="V106" s="67" t="s">
        <v>310</v>
      </c>
      <c r="W106" s="67" t="s">
        <v>309</v>
      </c>
      <c r="X106" s="67" t="s">
        <v>700</v>
      </c>
      <c r="Y106" s="67" t="s">
        <v>382</v>
      </c>
      <c r="Z106" s="67" t="s">
        <v>362</v>
      </c>
      <c r="AA106" s="67" t="s">
        <v>362</v>
      </c>
      <c r="AB106" s="67" t="s">
        <v>362</v>
      </c>
      <c r="AC106" s="67" t="s">
        <v>701</v>
      </c>
      <c r="AD106" s="67" t="s">
        <v>362</v>
      </c>
      <c r="AE106" s="67" t="s">
        <v>382</v>
      </c>
      <c r="AF106" s="67" t="s">
        <v>362</v>
      </c>
      <c r="AG106" s="67" t="s">
        <v>372</v>
      </c>
      <c r="AH106" s="67" t="s">
        <v>360</v>
      </c>
      <c r="AI106" s="67" t="n">
        <v>26.23</v>
      </c>
      <c r="AJ106" s="67" t="s">
        <v>310</v>
      </c>
      <c r="AK106" s="67" t="s">
        <v>309</v>
      </c>
      <c r="AL106" s="67" t="s">
        <v>702</v>
      </c>
      <c r="AM106" s="67" t="s">
        <v>360</v>
      </c>
      <c r="AN106" s="67" t="s">
        <v>360</v>
      </c>
      <c r="AO106" s="67" t="s">
        <v>360</v>
      </c>
      <c r="AP106" s="67" t="s">
        <v>362</v>
      </c>
      <c r="AQ106" s="67" t="s">
        <v>361</v>
      </c>
      <c r="AR106" s="67" t="s">
        <v>473</v>
      </c>
      <c r="AS106" s="67" t="s">
        <v>362</v>
      </c>
      <c r="AT106" s="67" t="s">
        <v>362</v>
      </c>
      <c r="AU106" s="67" t="s">
        <v>415</v>
      </c>
      <c r="AV106" s="67" t="s">
        <v>415</v>
      </c>
      <c r="AW106" s="28" t="n">
        <v>2</v>
      </c>
      <c r="AX106" s="28" t="n">
        <v>58.55</v>
      </c>
    </row>
    <row r="107" s="7" customFormat="true" ht="14.4" hidden="false" customHeight="false" outlineLevel="0" collapsed="false">
      <c r="A107" s="60" t="s">
        <v>395</v>
      </c>
      <c r="B107" s="58"/>
      <c r="C107" s="57" t="s">
        <v>321</v>
      </c>
      <c r="D107" s="57" t="s">
        <v>405</v>
      </c>
      <c r="E107" s="57" t="s">
        <v>159</v>
      </c>
      <c r="F107" s="57" t="s">
        <v>159</v>
      </c>
      <c r="G107" s="57" t="s">
        <v>159</v>
      </c>
      <c r="H107" s="57" t="s">
        <v>159</v>
      </c>
      <c r="I107" s="57"/>
      <c r="J107" s="58"/>
      <c r="K107" s="57" t="s">
        <v>159</v>
      </c>
      <c r="L107" s="57" t="s">
        <v>159</v>
      </c>
      <c r="M107" s="57" t="s">
        <v>159</v>
      </c>
      <c r="N107" s="57" t="s">
        <v>159</v>
      </c>
      <c r="O107" s="57" t="s">
        <v>159</v>
      </c>
      <c r="P107" s="57" t="s">
        <v>159</v>
      </c>
      <c r="Q107" s="57" t="s">
        <v>159</v>
      </c>
      <c r="R107" s="57" t="s">
        <v>159</v>
      </c>
      <c r="S107" s="57" t="s">
        <v>159</v>
      </c>
      <c r="T107" s="57" t="s">
        <v>159</v>
      </c>
      <c r="U107" s="57" t="s">
        <v>159</v>
      </c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7" t="s">
        <v>159</v>
      </c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 t="s">
        <v>159</v>
      </c>
      <c r="AX107" s="57" t="s">
        <v>159</v>
      </c>
    </row>
    <row r="108" customFormat="false" ht="14.4" hidden="false" customHeight="false" outlineLevel="0" collapsed="false">
      <c r="B108" s="19" t="s">
        <v>323</v>
      </c>
      <c r="C108" s="30" t="s">
        <v>273</v>
      </c>
      <c r="D108" s="30" t="s">
        <v>325</v>
      </c>
      <c r="E108" s="9" t="n">
        <v>5</v>
      </c>
      <c r="F108" s="30" t="s">
        <v>159</v>
      </c>
      <c r="G108" s="30" t="s">
        <v>159</v>
      </c>
      <c r="H108" s="76" t="n">
        <v>5</v>
      </c>
      <c r="I108" s="76"/>
      <c r="J108" s="76" t="n">
        <f aca="false">(H108-I108)</f>
        <v>5</v>
      </c>
      <c r="K108" s="78" t="n">
        <v>0.83</v>
      </c>
      <c r="L108" s="78" t="n">
        <v>0.42</v>
      </c>
      <c r="M108" s="78" t="n">
        <v>1</v>
      </c>
      <c r="N108" s="78" t="n">
        <v>1</v>
      </c>
      <c r="O108" s="78" t="n">
        <v>0.71</v>
      </c>
      <c r="P108" s="78" t="n">
        <v>2</v>
      </c>
      <c r="Q108" s="58" t="n">
        <v>1</v>
      </c>
      <c r="R108" s="78" t="n">
        <v>1</v>
      </c>
      <c r="S108" s="78" t="n">
        <v>1</v>
      </c>
      <c r="T108" s="78" t="n">
        <v>0.63</v>
      </c>
      <c r="U108" s="67" t="n">
        <v>20.89</v>
      </c>
      <c r="V108" s="67" t="s">
        <v>325</v>
      </c>
      <c r="W108" s="67" t="s">
        <v>273</v>
      </c>
      <c r="X108" s="67" t="s">
        <v>703</v>
      </c>
      <c r="Y108" s="67" t="s">
        <v>362</v>
      </c>
      <c r="Z108" s="67" t="s">
        <v>362</v>
      </c>
      <c r="AA108" s="67" t="s">
        <v>362</v>
      </c>
      <c r="AB108" s="67" t="s">
        <v>361</v>
      </c>
      <c r="AC108" s="67" t="s">
        <v>522</v>
      </c>
      <c r="AD108" s="67" t="s">
        <v>362</v>
      </c>
      <c r="AE108" s="67" t="s">
        <v>411</v>
      </c>
      <c r="AF108" s="67" t="s">
        <v>362</v>
      </c>
      <c r="AG108" s="67" t="s">
        <v>372</v>
      </c>
      <c r="AH108" s="89" t="s">
        <v>361</v>
      </c>
      <c r="AI108" s="67" t="n">
        <v>19.46</v>
      </c>
      <c r="AJ108" s="67" t="s">
        <v>325</v>
      </c>
      <c r="AK108" s="67" t="s">
        <v>273</v>
      </c>
      <c r="AL108" s="67" t="s">
        <v>704</v>
      </c>
      <c r="AM108" s="67" t="s">
        <v>360</v>
      </c>
      <c r="AN108" s="67" t="s">
        <v>360</v>
      </c>
      <c r="AO108" s="67" t="s">
        <v>414</v>
      </c>
      <c r="AP108" s="67" t="s">
        <v>362</v>
      </c>
      <c r="AQ108" s="83" t="n">
        <v>0</v>
      </c>
      <c r="AR108" s="67" t="s">
        <v>372</v>
      </c>
      <c r="AS108" s="67" t="s">
        <v>362</v>
      </c>
      <c r="AT108" s="67" t="s">
        <v>362</v>
      </c>
      <c r="AU108" s="67" t="s">
        <v>414</v>
      </c>
      <c r="AV108" s="67" t="s">
        <v>430</v>
      </c>
      <c r="AW108" s="28" t="n">
        <v>2</v>
      </c>
      <c r="AX108" s="28" t="n">
        <v>54.94</v>
      </c>
    </row>
    <row r="109" s="7" customFormat="true" ht="14.4" hidden="false" customHeight="false" outlineLevel="0" collapsed="false">
      <c r="A109" s="60" t="s">
        <v>356</v>
      </c>
      <c r="B109" s="56" t="s">
        <v>282</v>
      </c>
      <c r="C109" s="57" t="s">
        <v>367</v>
      </c>
      <c r="D109" s="57" t="s">
        <v>368</v>
      </c>
      <c r="E109" s="58" t="n">
        <v>9</v>
      </c>
      <c r="F109" s="58" t="n">
        <v>17.22</v>
      </c>
      <c r="G109" s="58" t="n">
        <v>2.49</v>
      </c>
      <c r="H109" s="58" t="n">
        <v>28.71</v>
      </c>
      <c r="I109" s="58"/>
      <c r="J109" s="58" t="n">
        <f aca="false">(H109-I109)</f>
        <v>28.71</v>
      </c>
      <c r="K109" s="58" t="n">
        <v>0.39</v>
      </c>
      <c r="L109" s="58" t="n">
        <v>0.42</v>
      </c>
      <c r="M109" s="58" t="n">
        <v>0</v>
      </c>
      <c r="N109" s="58" t="n">
        <v>1</v>
      </c>
      <c r="O109" s="58" t="n">
        <v>0.98</v>
      </c>
      <c r="P109" s="58" t="n">
        <v>1.17</v>
      </c>
      <c r="Q109" s="58" t="n">
        <v>0</v>
      </c>
      <c r="R109" s="58" t="n">
        <v>0</v>
      </c>
      <c r="S109" s="58" t="n">
        <v>0.5</v>
      </c>
      <c r="T109" s="58" t="n">
        <v>0.38</v>
      </c>
      <c r="U109" s="58" t="n">
        <v>13.23</v>
      </c>
      <c r="V109" s="57" t="s">
        <v>368</v>
      </c>
      <c r="W109" s="57" t="s">
        <v>367</v>
      </c>
      <c r="X109" s="57" t="s">
        <v>369</v>
      </c>
      <c r="Y109" s="57" t="s">
        <v>362</v>
      </c>
      <c r="Z109" s="57" t="s">
        <v>370</v>
      </c>
      <c r="AA109" s="57" t="s">
        <v>371</v>
      </c>
      <c r="AB109" s="57" t="s">
        <v>372</v>
      </c>
      <c r="AC109" s="57" t="s">
        <v>373</v>
      </c>
      <c r="AD109" s="57" t="s">
        <v>374</v>
      </c>
      <c r="AE109" s="57" t="s">
        <v>375</v>
      </c>
      <c r="AF109" s="57" t="s">
        <v>366</v>
      </c>
      <c r="AG109" s="57" t="s">
        <v>372</v>
      </c>
      <c r="AH109" s="58" t="s">
        <v>376</v>
      </c>
      <c r="AI109" s="59" t="n">
        <v>12</v>
      </c>
      <c r="AJ109" s="58"/>
      <c r="AK109" s="58"/>
      <c r="AL109" s="58"/>
      <c r="AM109" s="58"/>
      <c r="AN109" s="58"/>
      <c r="AO109" s="58"/>
      <c r="AP109" s="58"/>
      <c r="AQ109" s="58"/>
      <c r="AR109" s="58"/>
      <c r="AS109" s="58"/>
      <c r="AT109" s="58"/>
      <c r="AU109" s="58"/>
      <c r="AV109" s="58"/>
      <c r="AW109" s="58" t="n">
        <v>2</v>
      </c>
      <c r="AX109" s="58" t="n">
        <v>58.78</v>
      </c>
    </row>
    <row r="110" customFormat="false" ht="14.4" hidden="false" customHeight="false" outlineLevel="0" collapsed="false">
      <c r="B110" s="19" t="s">
        <v>323</v>
      </c>
      <c r="C110" s="30" t="s">
        <v>239</v>
      </c>
      <c r="D110" s="30" t="s">
        <v>326</v>
      </c>
      <c r="E110" s="9" t="n">
        <v>5</v>
      </c>
      <c r="F110" s="30" t="s">
        <v>159</v>
      </c>
      <c r="G110" s="30" t="s">
        <v>159</v>
      </c>
      <c r="H110" s="76" t="n">
        <v>5</v>
      </c>
      <c r="I110" s="76"/>
      <c r="J110" s="76" t="n">
        <f aca="false">(H110-I110)</f>
        <v>5</v>
      </c>
      <c r="K110" s="78" t="n">
        <v>0.53</v>
      </c>
      <c r="L110" s="78" t="n">
        <v>0.58</v>
      </c>
      <c r="M110" s="78" t="n">
        <v>0.3</v>
      </c>
      <c r="N110" s="78" t="n">
        <v>0.92</v>
      </c>
      <c r="O110" s="78" t="n">
        <v>0.86</v>
      </c>
      <c r="P110" s="78" t="n">
        <v>2</v>
      </c>
      <c r="Q110" s="58" t="n">
        <v>1</v>
      </c>
      <c r="R110" s="78" t="n">
        <v>1</v>
      </c>
      <c r="S110" s="78" t="n">
        <v>1</v>
      </c>
      <c r="T110" s="78" t="n">
        <v>0.75</v>
      </c>
      <c r="U110" s="67" t="n">
        <v>21.61</v>
      </c>
      <c r="V110" s="67" t="s">
        <v>326</v>
      </c>
      <c r="W110" s="67" t="s">
        <v>239</v>
      </c>
      <c r="X110" s="67" t="s">
        <v>603</v>
      </c>
      <c r="Y110" s="67" t="s">
        <v>362</v>
      </c>
      <c r="Z110" s="67" t="s">
        <v>362</v>
      </c>
      <c r="AA110" s="67" t="s">
        <v>365</v>
      </c>
      <c r="AB110" s="67" t="s">
        <v>475</v>
      </c>
      <c r="AC110" s="67" t="s">
        <v>444</v>
      </c>
      <c r="AD110" s="67" t="s">
        <v>362</v>
      </c>
      <c r="AE110" s="67" t="s">
        <v>375</v>
      </c>
      <c r="AF110" s="67" t="s">
        <v>362</v>
      </c>
      <c r="AG110" s="67" t="s">
        <v>362</v>
      </c>
      <c r="AH110" s="67" t="s">
        <v>365</v>
      </c>
      <c r="AI110" s="67" t="n">
        <v>29.5</v>
      </c>
      <c r="AJ110" s="67" t="s">
        <v>326</v>
      </c>
      <c r="AK110" s="67" t="s">
        <v>239</v>
      </c>
      <c r="AL110" s="67" t="s">
        <v>705</v>
      </c>
      <c r="AM110" s="67" t="s">
        <v>360</v>
      </c>
      <c r="AN110" s="67" t="s">
        <v>360</v>
      </c>
      <c r="AO110" s="67" t="s">
        <v>360</v>
      </c>
      <c r="AP110" s="67" t="s">
        <v>362</v>
      </c>
      <c r="AQ110" s="67" t="s">
        <v>418</v>
      </c>
      <c r="AR110" s="67" t="s">
        <v>415</v>
      </c>
      <c r="AS110" s="67" t="s">
        <v>362</v>
      </c>
      <c r="AT110" s="67" t="s">
        <v>362</v>
      </c>
      <c r="AU110" s="67" t="s">
        <v>415</v>
      </c>
      <c r="AV110" s="67" t="s">
        <v>415</v>
      </c>
      <c r="AW110" s="28" t="n">
        <v>3</v>
      </c>
      <c r="AX110" s="28" t="n">
        <v>65.06</v>
      </c>
    </row>
    <row r="111" customFormat="false" ht="14.4" hidden="false" customHeight="false" outlineLevel="0" collapsed="false">
      <c r="A111" s="49" t="s">
        <v>336</v>
      </c>
      <c r="B111" s="19" t="s">
        <v>332</v>
      </c>
      <c r="C111" s="30" t="s">
        <v>337</v>
      </c>
      <c r="D111" s="30" t="s">
        <v>338</v>
      </c>
      <c r="E111" s="9" t="n">
        <v>3</v>
      </c>
      <c r="F111" s="30" t="s">
        <v>159</v>
      </c>
      <c r="G111" s="30" t="s">
        <v>159</v>
      </c>
      <c r="H111" s="76" t="n">
        <v>3</v>
      </c>
      <c r="I111" s="76"/>
      <c r="J111" s="76" t="n">
        <f aca="false">(H111-I111)</f>
        <v>3</v>
      </c>
      <c r="K111" s="78" t="n">
        <v>0.4</v>
      </c>
      <c r="L111" s="78" t="n">
        <v>0.19</v>
      </c>
      <c r="M111" s="78" t="n">
        <v>0.58</v>
      </c>
      <c r="N111" s="78" t="n">
        <v>1</v>
      </c>
      <c r="O111" s="78" t="n">
        <v>0.25</v>
      </c>
      <c r="P111" s="78" t="n">
        <v>1.4</v>
      </c>
      <c r="Q111" s="58" t="n">
        <v>0</v>
      </c>
      <c r="R111" s="80" t="s">
        <v>314</v>
      </c>
      <c r="S111" s="78" t="n">
        <v>0</v>
      </c>
      <c r="T111" s="78" t="n">
        <v>0.13</v>
      </c>
      <c r="U111" s="67" t="n">
        <v>7.17</v>
      </c>
      <c r="V111" s="67" t="s">
        <v>338</v>
      </c>
      <c r="W111" s="67" t="s">
        <v>337</v>
      </c>
      <c r="X111" s="67" t="s">
        <v>706</v>
      </c>
      <c r="Y111" s="67" t="s">
        <v>365</v>
      </c>
      <c r="Z111" s="67" t="s">
        <v>365</v>
      </c>
      <c r="AA111" s="67" t="s">
        <v>371</v>
      </c>
      <c r="AB111" s="67" t="s">
        <v>372</v>
      </c>
      <c r="AC111" s="67" t="s">
        <v>473</v>
      </c>
      <c r="AD111" s="67" t="s">
        <v>361</v>
      </c>
      <c r="AE111" s="67" t="s">
        <v>640</v>
      </c>
      <c r="AF111" s="67" t="s">
        <v>159</v>
      </c>
      <c r="AG111" s="67" t="s">
        <v>159</v>
      </c>
      <c r="AH111" s="67" t="s">
        <v>372</v>
      </c>
      <c r="AI111" s="95" t="n">
        <v>7.11</v>
      </c>
      <c r="AJ111" s="95" t="s">
        <v>338</v>
      </c>
      <c r="AK111" s="95" t="s">
        <v>337</v>
      </c>
      <c r="AL111" s="95" t="s">
        <v>707</v>
      </c>
      <c r="AM111" s="67" t="s">
        <v>435</v>
      </c>
      <c r="AN111" s="67" t="s">
        <v>372</v>
      </c>
      <c r="AO111" s="67" t="s">
        <v>708</v>
      </c>
      <c r="AP111" s="67" t="s">
        <v>361</v>
      </c>
      <c r="AQ111" s="67" t="s">
        <v>372</v>
      </c>
      <c r="AR111" s="67" t="s">
        <v>709</v>
      </c>
      <c r="AS111" s="67" t="s">
        <v>710</v>
      </c>
      <c r="AT111" s="67" t="s">
        <v>711</v>
      </c>
      <c r="AU111" s="67" t="s">
        <v>372</v>
      </c>
      <c r="AV111" s="67" t="s">
        <v>712</v>
      </c>
      <c r="AW111" s="30" t="s">
        <v>159</v>
      </c>
      <c r="AX111" s="30" t="s">
        <v>159</v>
      </c>
      <c r="AY111" s="96"/>
    </row>
    <row r="112" customFormat="false" ht="14.4" hidden="false" customHeight="false" outlineLevel="0" collapsed="false">
      <c r="B112" s="19" t="s">
        <v>247</v>
      </c>
      <c r="C112" s="30" t="s">
        <v>251</v>
      </c>
      <c r="D112" s="30" t="s">
        <v>252</v>
      </c>
      <c r="E112" s="9" t="n">
        <v>6</v>
      </c>
      <c r="F112" s="28" t="n">
        <v>7.5</v>
      </c>
      <c r="G112" s="28" t="n">
        <v>1.23</v>
      </c>
      <c r="H112" s="76" t="n">
        <v>14.73</v>
      </c>
      <c r="I112" s="76" t="n">
        <v>1</v>
      </c>
      <c r="J112" s="76" t="n">
        <f aca="false">(H112-I112)</f>
        <v>13.73</v>
      </c>
      <c r="K112" s="78" t="n">
        <v>0.77</v>
      </c>
      <c r="L112" s="78" t="n">
        <v>0.42</v>
      </c>
      <c r="M112" s="78" t="n">
        <v>0.3</v>
      </c>
      <c r="N112" s="78" t="n">
        <v>1</v>
      </c>
      <c r="O112" s="78" t="n">
        <v>0.61</v>
      </c>
      <c r="P112" s="78" t="n">
        <v>2</v>
      </c>
      <c r="Q112" s="58" t="n">
        <v>0</v>
      </c>
      <c r="R112" s="78" t="n">
        <v>0</v>
      </c>
      <c r="S112" s="78" t="n">
        <v>0</v>
      </c>
      <c r="T112" s="78" t="n">
        <v>0.25</v>
      </c>
      <c r="U112" s="67" t="n">
        <v>20.84</v>
      </c>
      <c r="V112" s="67" t="s">
        <v>252</v>
      </c>
      <c r="W112" s="67" t="s">
        <v>251</v>
      </c>
      <c r="X112" s="67" t="s">
        <v>713</v>
      </c>
      <c r="Y112" s="67" t="s">
        <v>362</v>
      </c>
      <c r="Z112" s="67" t="s">
        <v>453</v>
      </c>
      <c r="AA112" s="67" t="s">
        <v>362</v>
      </c>
      <c r="AB112" s="67" t="s">
        <v>382</v>
      </c>
      <c r="AC112" s="67" t="s">
        <v>714</v>
      </c>
      <c r="AD112" s="67" t="s">
        <v>364</v>
      </c>
      <c r="AE112" s="67" t="s">
        <v>382</v>
      </c>
      <c r="AF112" s="67" t="s">
        <v>366</v>
      </c>
      <c r="AG112" s="67" t="s">
        <v>372</v>
      </c>
      <c r="AH112" s="67" t="s">
        <v>376</v>
      </c>
      <c r="AI112" s="67" t="n">
        <v>20.84</v>
      </c>
      <c r="AJ112" s="67" t="s">
        <v>252</v>
      </c>
      <c r="AK112" s="67" t="s">
        <v>251</v>
      </c>
      <c r="AL112" s="67" t="s">
        <v>713</v>
      </c>
      <c r="AM112" s="67" t="s">
        <v>360</v>
      </c>
      <c r="AN112" s="67" t="s">
        <v>360</v>
      </c>
      <c r="AO112" s="67" t="s">
        <v>384</v>
      </c>
      <c r="AP112" s="67" t="s">
        <v>362</v>
      </c>
      <c r="AQ112" s="67" t="s">
        <v>360</v>
      </c>
      <c r="AR112" s="67" t="s">
        <v>414</v>
      </c>
      <c r="AS112" s="67" t="s">
        <v>362</v>
      </c>
      <c r="AT112" s="67" t="s">
        <v>362</v>
      </c>
      <c r="AU112" s="67" t="s">
        <v>435</v>
      </c>
      <c r="AV112" s="67" t="s">
        <v>481</v>
      </c>
      <c r="AW112" s="28" t="n">
        <v>3</v>
      </c>
      <c r="AX112" s="28" t="n">
        <v>61.74</v>
      </c>
    </row>
    <row r="115" customFormat="false" ht="14.4" hidden="false" customHeight="false" outlineLevel="0" collapsed="false">
      <c r="B115" s="52"/>
      <c r="C115" s="4"/>
      <c r="D115" s="4"/>
      <c r="G115" s="49"/>
    </row>
    <row r="116" customFormat="false" ht="14.4" hidden="false" customHeight="false" outlineLevel="0" collapsed="false">
      <c r="B116" s="52"/>
      <c r="C116" s="4"/>
      <c r="D116" s="4"/>
    </row>
    <row r="117" customFormat="false" ht="14.4" hidden="false" customHeight="false" outlineLevel="0" collapsed="false">
      <c r="B117" s="52"/>
      <c r="C117" s="4"/>
      <c r="D117" s="4"/>
    </row>
    <row r="118" customFormat="false" ht="14.4" hidden="false" customHeight="false" outlineLevel="0" collapsed="false">
      <c r="B118" s="52"/>
      <c r="C118" s="4"/>
      <c r="D118" s="4"/>
    </row>
    <row r="119" customFormat="false" ht="14.4" hidden="false" customHeight="false" outlineLevel="0" collapsed="false">
      <c r="B119" s="52"/>
      <c r="C119" s="4"/>
      <c r="D119" s="4"/>
    </row>
    <row r="120" customFormat="false" ht="14.4" hidden="false" customHeight="false" outlineLevel="0" collapsed="false">
      <c r="B120" s="97"/>
    </row>
    <row r="123" customFormat="false" ht="14.4" hidden="false" customHeight="false" outlineLevel="0" collapsed="false">
      <c r="A123" s="49" t="s">
        <v>715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Y1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69" activePane="bottomLeft" state="frozen"/>
      <selection pane="topLeft" activeCell="A1" activeCellId="0" sqref="A1"/>
      <selection pane="bottomLeft" activeCell="C1" activeCellId="0" sqref="C1"/>
    </sheetView>
  </sheetViews>
  <sheetFormatPr defaultColWidth="8.7734375" defaultRowHeight="14.4" zeroHeight="false" outlineLevelRow="0" outlineLevelCol="0"/>
  <cols>
    <col collapsed="false" customWidth="true" hidden="false" outlineLevel="0" max="1" min="1" style="0" width="49.45"/>
    <col collapsed="false" customWidth="true" hidden="false" outlineLevel="0" max="2" min="2" style="0" width="12.11"/>
    <col collapsed="false" customWidth="true" hidden="false" outlineLevel="0" max="3" min="3" style="0" width="12.67"/>
    <col collapsed="false" customWidth="true" hidden="false" outlineLevel="0" max="4" min="4" style="0" width="11.33"/>
    <col collapsed="false" customWidth="true" hidden="false" outlineLevel="0" max="5" min="5" style="4" width="12.77"/>
    <col collapsed="false" customWidth="true" hidden="false" outlineLevel="0" max="6" min="6" style="0" width="17.78"/>
    <col collapsed="false" customWidth="true" hidden="false" outlineLevel="0" max="7" min="7" style="0" width="20"/>
    <col collapsed="false" customWidth="true" hidden="false" outlineLevel="0" max="8" min="8" style="5" width="11.11"/>
    <col collapsed="false" customWidth="true" hidden="false" outlineLevel="0" max="9" min="9" style="5" width="10"/>
    <col collapsed="false" customWidth="true" hidden="false" outlineLevel="0" max="10" min="10" style="5" width="10.44"/>
    <col collapsed="false" customWidth="true" hidden="false" outlineLevel="0" max="11" min="11" style="6" width="12.77"/>
    <col collapsed="false" customWidth="true" hidden="false" outlineLevel="0" max="12" min="12" style="6" width="11.44"/>
    <col collapsed="false" customWidth="true" hidden="false" outlineLevel="0" max="13" min="13" style="6" width="12.77"/>
    <col collapsed="false" customWidth="true" hidden="false" outlineLevel="0" max="14" min="14" style="6" width="11.78"/>
    <col collapsed="false" customWidth="true" hidden="false" outlineLevel="0" max="15" min="15" style="6" width="12.44"/>
    <col collapsed="false" customWidth="true" hidden="false" outlineLevel="0" max="16" min="16" style="6" width="13.11"/>
    <col collapsed="false" customWidth="true" hidden="false" outlineLevel="0" max="17" min="17" style="7" width="14.33"/>
    <col collapsed="false" customWidth="true" hidden="false" outlineLevel="0" max="18" min="18" style="6" width="13.11"/>
    <col collapsed="false" customWidth="true" hidden="false" outlineLevel="0" max="19" min="19" style="6" width="12.67"/>
    <col collapsed="false" customWidth="true" hidden="false" outlineLevel="0" max="20" min="20" style="6" width="13.11"/>
    <col collapsed="false" customWidth="true" hidden="false" outlineLevel="0" max="21" min="21" style="8" width="11.78"/>
    <col collapsed="false" customWidth="true" hidden="true" outlineLevel="0" max="22" min="22" style="8" width="11.33"/>
    <col collapsed="false" customWidth="true" hidden="true" outlineLevel="0" max="23" min="23" style="8" width="13.78"/>
    <col collapsed="false" customWidth="true" hidden="false" outlineLevel="0" max="24" min="24" style="8" width="12.77"/>
    <col collapsed="false" customWidth="true" hidden="false" outlineLevel="0" max="27" min="25" style="8" width="9.78"/>
    <col collapsed="false" customWidth="true" hidden="false" outlineLevel="0" max="28" min="28" style="8" width="9.34"/>
    <col collapsed="false" customWidth="false" hidden="false" outlineLevel="0" max="29" min="29" style="8" width="8.78"/>
    <col collapsed="false" customWidth="true" hidden="false" outlineLevel="0" max="30" min="30" style="8" width="9"/>
    <col collapsed="false" customWidth="true" hidden="false" outlineLevel="0" max="31" min="31" style="8" width="9.1"/>
    <col collapsed="false" customWidth="true" hidden="false" outlineLevel="0" max="33" min="32" style="8" width="9.44"/>
    <col collapsed="false" customWidth="true" hidden="false" outlineLevel="0" max="34" min="34" style="8" width="10.11"/>
    <col collapsed="false" customWidth="true" hidden="false" outlineLevel="0" max="35" min="35" style="8" width="11.44"/>
    <col collapsed="false" customWidth="true" hidden="true" outlineLevel="0" max="36" min="36" style="8" width="12.11"/>
    <col collapsed="false" customWidth="true" hidden="true" outlineLevel="0" max="37" min="37" style="8" width="13.78"/>
    <col collapsed="false" customWidth="true" hidden="false" outlineLevel="0" max="38" min="38" style="8" width="13.78"/>
    <col collapsed="false" customWidth="true" hidden="false" outlineLevel="0" max="39" min="39" style="8" width="9.44"/>
    <col collapsed="false" customWidth="true" hidden="false" outlineLevel="0" max="40" min="40" style="8" width="10"/>
    <col collapsed="false" customWidth="true" hidden="false" outlineLevel="0" max="41" min="41" style="8" width="9.44"/>
    <col collapsed="false" customWidth="true" hidden="false" outlineLevel="0" max="42" min="42" style="8" width="9.66"/>
    <col collapsed="false" customWidth="true" hidden="false" outlineLevel="0" max="44" min="43" style="8" width="10.11"/>
    <col collapsed="false" customWidth="true" hidden="false" outlineLevel="0" max="45" min="45" style="8" width="10"/>
    <col collapsed="false" customWidth="true" hidden="false" outlineLevel="0" max="46" min="46" style="8" width="9.78"/>
    <col collapsed="false" customWidth="true" hidden="false" outlineLevel="0" max="47" min="47" style="8" width="9.34"/>
    <col collapsed="false" customWidth="true" hidden="false" outlineLevel="0" max="48" min="48" style="8" width="11.11"/>
    <col collapsed="false" customWidth="true" hidden="false" outlineLevel="0" max="49" min="49" style="0" width="12.67"/>
    <col collapsed="false" customWidth="true" hidden="false" outlineLevel="0" max="50" min="50" style="0" width="13.78"/>
  </cols>
  <sheetData>
    <row r="1" customFormat="false" ht="14.4" hidden="false" customHeight="false" outlineLevel="0" collapsed="false">
      <c r="B1" s="28"/>
      <c r="C1" s="98"/>
      <c r="D1" s="28"/>
      <c r="E1" s="9"/>
      <c r="F1" s="28"/>
      <c r="G1" s="28"/>
      <c r="H1" s="64" t="s">
        <v>106</v>
      </c>
      <c r="I1" s="64" t="s">
        <v>107</v>
      </c>
      <c r="J1" s="64" t="s">
        <v>108</v>
      </c>
      <c r="K1" s="65" t="s">
        <v>4</v>
      </c>
      <c r="L1" s="65" t="s">
        <v>1</v>
      </c>
      <c r="M1" s="65" t="s">
        <v>4</v>
      </c>
      <c r="N1" s="65" t="s">
        <v>2</v>
      </c>
      <c r="O1" s="65" t="s">
        <v>2</v>
      </c>
      <c r="P1" s="65" t="s">
        <v>5</v>
      </c>
      <c r="Q1" s="66" t="s">
        <v>406</v>
      </c>
      <c r="R1" s="65" t="s">
        <v>5</v>
      </c>
      <c r="S1" s="65" t="s">
        <v>5</v>
      </c>
      <c r="T1" s="65" t="s">
        <v>5</v>
      </c>
      <c r="U1" s="67"/>
      <c r="V1" s="67"/>
      <c r="W1" s="67"/>
      <c r="X1" s="67"/>
      <c r="Y1" s="68" t="s">
        <v>4</v>
      </c>
      <c r="Z1" s="68" t="s">
        <v>4</v>
      </c>
      <c r="AA1" s="68" t="s">
        <v>1</v>
      </c>
      <c r="AB1" s="68" t="s">
        <v>1</v>
      </c>
      <c r="AC1" s="68" t="s">
        <v>1</v>
      </c>
      <c r="AD1" s="68" t="s">
        <v>2</v>
      </c>
      <c r="AE1" s="68" t="s">
        <v>6</v>
      </c>
      <c r="AF1" s="68" t="s">
        <v>407</v>
      </c>
      <c r="AG1" s="68" t="s">
        <v>408</v>
      </c>
      <c r="AH1" s="68" t="s">
        <v>409</v>
      </c>
      <c r="AI1" s="67"/>
      <c r="AJ1" s="67"/>
      <c r="AK1" s="67"/>
      <c r="AL1" s="67"/>
      <c r="AM1" s="68" t="s">
        <v>2</v>
      </c>
      <c r="AN1" s="68" t="s">
        <v>2</v>
      </c>
      <c r="AO1" s="68" t="s">
        <v>2</v>
      </c>
      <c r="AP1" s="68" t="s">
        <v>2</v>
      </c>
      <c r="AQ1" s="68" t="s">
        <v>5</v>
      </c>
      <c r="AR1" s="68" t="s">
        <v>5</v>
      </c>
      <c r="AS1" s="68" t="s">
        <v>5</v>
      </c>
      <c r="AT1" s="68" t="s">
        <v>5</v>
      </c>
      <c r="AU1" s="68" t="s">
        <v>5</v>
      </c>
      <c r="AV1" s="68" t="s">
        <v>5</v>
      </c>
      <c r="AW1" s="28"/>
      <c r="AX1" s="28"/>
    </row>
    <row r="2" s="29" customFormat="true" ht="60" hidden="false" customHeight="true" outlineLevel="0" collapsed="false">
      <c r="B2" s="69" t="s">
        <v>111</v>
      </c>
      <c r="C2" s="70" t="s">
        <v>112</v>
      </c>
      <c r="D2" s="70" t="s">
        <v>113</v>
      </c>
      <c r="E2" s="16" t="s">
        <v>114</v>
      </c>
      <c r="F2" s="70" t="s">
        <v>115</v>
      </c>
      <c r="G2" s="70" t="s">
        <v>116</v>
      </c>
      <c r="H2" s="71" t="s">
        <v>117</v>
      </c>
      <c r="I2" s="72"/>
      <c r="J2" s="72"/>
      <c r="K2" s="73" t="s">
        <v>118</v>
      </c>
      <c r="L2" s="73" t="s">
        <v>119</v>
      </c>
      <c r="M2" s="73" t="s">
        <v>120</v>
      </c>
      <c r="N2" s="73" t="s">
        <v>121</v>
      </c>
      <c r="O2" s="73" t="s">
        <v>122</v>
      </c>
      <c r="P2" s="73" t="s">
        <v>123</v>
      </c>
      <c r="Q2" s="74" t="s">
        <v>124</v>
      </c>
      <c r="R2" s="73" t="s">
        <v>125</v>
      </c>
      <c r="S2" s="73" t="s">
        <v>126</v>
      </c>
      <c r="T2" s="73" t="s">
        <v>127</v>
      </c>
      <c r="U2" s="75" t="s">
        <v>128</v>
      </c>
      <c r="V2" s="67" t="s">
        <v>113</v>
      </c>
      <c r="W2" s="67" t="s">
        <v>112</v>
      </c>
      <c r="X2" s="67" t="s">
        <v>129</v>
      </c>
      <c r="Y2" s="67" t="s">
        <v>130</v>
      </c>
      <c r="Z2" s="67" t="s">
        <v>131</v>
      </c>
      <c r="AA2" s="67" t="s">
        <v>132</v>
      </c>
      <c r="AB2" s="67" t="s">
        <v>133</v>
      </c>
      <c r="AC2" s="67" t="s">
        <v>134</v>
      </c>
      <c r="AD2" s="67" t="s">
        <v>135</v>
      </c>
      <c r="AE2" s="67" t="s">
        <v>136</v>
      </c>
      <c r="AF2" s="67" t="s">
        <v>137</v>
      </c>
      <c r="AG2" s="67" t="s">
        <v>138</v>
      </c>
      <c r="AH2" s="75" t="s">
        <v>139</v>
      </c>
      <c r="AI2" s="75" t="s">
        <v>140</v>
      </c>
      <c r="AJ2" s="75" t="s">
        <v>113</v>
      </c>
      <c r="AK2" s="75" t="s">
        <v>112</v>
      </c>
      <c r="AL2" s="75" t="s">
        <v>129</v>
      </c>
      <c r="AM2" s="75" t="s">
        <v>141</v>
      </c>
      <c r="AN2" s="75" t="s">
        <v>142</v>
      </c>
      <c r="AO2" s="75" t="s">
        <v>143</v>
      </c>
      <c r="AP2" s="75" t="s">
        <v>133</v>
      </c>
      <c r="AQ2" s="75" t="s">
        <v>134</v>
      </c>
      <c r="AR2" s="75" t="s">
        <v>144</v>
      </c>
      <c r="AS2" s="75" t="s">
        <v>136</v>
      </c>
      <c r="AT2" s="75" t="s">
        <v>137</v>
      </c>
      <c r="AU2" s="75" t="s">
        <v>145</v>
      </c>
      <c r="AV2" s="75" t="s">
        <v>146</v>
      </c>
      <c r="AW2" s="70" t="s">
        <v>147</v>
      </c>
      <c r="AX2" s="70" t="s">
        <v>148</v>
      </c>
    </row>
    <row r="3" customFormat="false" ht="14.4" hidden="false" customHeight="false" outlineLevel="0" collapsed="false">
      <c r="B3" s="19" t="s">
        <v>247</v>
      </c>
      <c r="C3" s="20" t="s">
        <v>239</v>
      </c>
      <c r="D3" s="20" t="s">
        <v>248</v>
      </c>
      <c r="E3" s="9" t="n">
        <v>6</v>
      </c>
      <c r="F3" s="28" t="n">
        <v>7.5</v>
      </c>
      <c r="G3" s="28" t="n">
        <v>2.01</v>
      </c>
      <c r="H3" s="76" t="n">
        <v>15.51</v>
      </c>
      <c r="I3" s="76"/>
      <c r="J3" s="76"/>
      <c r="K3" s="88" t="s">
        <v>159</v>
      </c>
      <c r="L3" s="88" t="s">
        <v>159</v>
      </c>
      <c r="M3" s="78" t="n">
        <v>0.1</v>
      </c>
      <c r="N3" s="78" t="n">
        <v>0</v>
      </c>
      <c r="O3" s="78" t="n">
        <v>0.57</v>
      </c>
      <c r="P3" s="78" t="n">
        <v>2</v>
      </c>
      <c r="Q3" s="58" t="n">
        <v>0</v>
      </c>
      <c r="R3" s="78" t="n">
        <v>0</v>
      </c>
      <c r="S3" s="88" t="s">
        <v>159</v>
      </c>
      <c r="T3" s="78" t="n">
        <v>0.5</v>
      </c>
      <c r="U3" s="67" t="n">
        <v>17.36</v>
      </c>
      <c r="V3" s="75" t="s">
        <v>248</v>
      </c>
      <c r="W3" s="75" t="s">
        <v>239</v>
      </c>
      <c r="X3" s="75" t="s">
        <v>410</v>
      </c>
      <c r="Y3" s="75" t="s">
        <v>362</v>
      </c>
      <c r="Z3" s="75" t="s">
        <v>362</v>
      </c>
      <c r="AA3" s="75" t="s">
        <v>365</v>
      </c>
      <c r="AB3" s="75" t="s">
        <v>372</v>
      </c>
      <c r="AC3" s="75" t="s">
        <v>362</v>
      </c>
      <c r="AD3" s="75" t="s">
        <v>362</v>
      </c>
      <c r="AE3" s="75" t="s">
        <v>411</v>
      </c>
      <c r="AF3" s="75" t="s">
        <v>412</v>
      </c>
      <c r="AG3" s="75" t="s">
        <v>159</v>
      </c>
      <c r="AH3" s="67" t="s">
        <v>159</v>
      </c>
      <c r="AI3" s="67" t="n">
        <v>22.33</v>
      </c>
      <c r="AJ3" s="67" t="s">
        <v>248</v>
      </c>
      <c r="AK3" s="67" t="s">
        <v>239</v>
      </c>
      <c r="AL3" s="67" t="s">
        <v>413</v>
      </c>
      <c r="AM3" s="67" t="s">
        <v>360</v>
      </c>
      <c r="AN3" s="67" t="s">
        <v>360</v>
      </c>
      <c r="AO3" s="67" t="s">
        <v>414</v>
      </c>
      <c r="AP3" s="67" t="s">
        <v>362</v>
      </c>
      <c r="AQ3" s="67" t="s">
        <v>372</v>
      </c>
      <c r="AR3" s="67" t="s">
        <v>372</v>
      </c>
      <c r="AS3" s="67" t="s">
        <v>362</v>
      </c>
      <c r="AT3" s="67" t="s">
        <v>362</v>
      </c>
      <c r="AU3" s="67" t="s">
        <v>415</v>
      </c>
      <c r="AV3" s="67" t="s">
        <v>415</v>
      </c>
      <c r="AW3" s="28" t="n">
        <v>2</v>
      </c>
      <c r="AX3" s="28" t="n">
        <v>58.38</v>
      </c>
    </row>
    <row r="4" customFormat="false" ht="14.4" hidden="false" customHeight="false" outlineLevel="0" collapsed="false">
      <c r="B4" s="19" t="s">
        <v>156</v>
      </c>
      <c r="C4" s="20" t="s">
        <v>157</v>
      </c>
      <c r="D4" s="20" t="s">
        <v>158</v>
      </c>
      <c r="E4" s="20" t="s">
        <v>159</v>
      </c>
      <c r="F4" s="30" t="s">
        <v>159</v>
      </c>
      <c r="G4" s="30" t="s">
        <v>159</v>
      </c>
      <c r="H4" s="76" t="n">
        <v>4</v>
      </c>
      <c r="I4" s="76"/>
      <c r="J4" s="76"/>
      <c r="K4" s="78" t="n">
        <v>0.13</v>
      </c>
      <c r="L4" s="78" t="n">
        <v>0.13</v>
      </c>
      <c r="M4" s="78" t="n">
        <v>0.5</v>
      </c>
      <c r="N4" s="78" t="n">
        <v>1</v>
      </c>
      <c r="O4" s="78" t="n">
        <v>0.55</v>
      </c>
      <c r="P4" s="78" t="n">
        <v>1.12</v>
      </c>
      <c r="Q4" s="58" t="n">
        <v>0</v>
      </c>
      <c r="R4" s="88" t="s">
        <v>159</v>
      </c>
      <c r="S4" s="88" t="s">
        <v>159</v>
      </c>
      <c r="T4" s="78" t="n">
        <v>0.5</v>
      </c>
      <c r="U4" s="67" t="n">
        <v>21.9</v>
      </c>
      <c r="V4" s="67" t="s">
        <v>158</v>
      </c>
      <c r="W4" s="67" t="s">
        <v>157</v>
      </c>
      <c r="X4" s="67" t="s">
        <v>416</v>
      </c>
      <c r="Y4" s="67" t="s">
        <v>362</v>
      </c>
      <c r="Z4" s="67" t="s">
        <v>362</v>
      </c>
      <c r="AA4" s="67" t="s">
        <v>362</v>
      </c>
      <c r="AB4" s="67" t="s">
        <v>159</v>
      </c>
      <c r="AC4" s="67" t="s">
        <v>362</v>
      </c>
      <c r="AD4" s="67" t="s">
        <v>362</v>
      </c>
      <c r="AE4" s="67" t="s">
        <v>365</v>
      </c>
      <c r="AF4" s="67" t="s">
        <v>370</v>
      </c>
      <c r="AG4" s="67" t="s">
        <v>362</v>
      </c>
      <c r="AH4" s="67" t="s">
        <v>159</v>
      </c>
      <c r="AI4" s="67" t="n">
        <v>23.33</v>
      </c>
      <c r="AJ4" s="67" t="s">
        <v>158</v>
      </c>
      <c r="AK4" s="67" t="s">
        <v>157</v>
      </c>
      <c r="AL4" s="67" t="s">
        <v>417</v>
      </c>
      <c r="AM4" s="67" t="s">
        <v>360</v>
      </c>
      <c r="AN4" s="67" t="s">
        <v>360</v>
      </c>
      <c r="AO4" s="67" t="s">
        <v>361</v>
      </c>
      <c r="AP4" s="67" t="s">
        <v>418</v>
      </c>
      <c r="AQ4" s="67" t="s">
        <v>387</v>
      </c>
      <c r="AR4" s="67" t="s">
        <v>414</v>
      </c>
      <c r="AS4" s="67" t="s">
        <v>362</v>
      </c>
      <c r="AT4" s="67" t="s">
        <v>362</v>
      </c>
      <c r="AU4" s="67" t="s">
        <v>415</v>
      </c>
      <c r="AV4" s="67" t="s">
        <v>415</v>
      </c>
      <c r="AW4" s="28" t="n">
        <v>2</v>
      </c>
      <c r="AX4" s="28" t="n">
        <v>53.16</v>
      </c>
    </row>
    <row r="5" customFormat="false" ht="14.4" hidden="false" customHeight="false" outlineLevel="0" collapsed="false">
      <c r="B5" s="19" t="s">
        <v>231</v>
      </c>
      <c r="C5" s="20" t="s">
        <v>232</v>
      </c>
      <c r="D5" s="20" t="s">
        <v>233</v>
      </c>
      <c r="E5" s="9" t="n">
        <v>4</v>
      </c>
      <c r="F5" s="28" t="n">
        <v>5.83</v>
      </c>
      <c r="G5" s="28" t="n">
        <v>3</v>
      </c>
      <c r="H5" s="76" t="n">
        <v>12.83</v>
      </c>
      <c r="I5" s="76"/>
      <c r="J5" s="76"/>
      <c r="K5" s="78" t="n">
        <v>0.6</v>
      </c>
      <c r="L5" s="78" t="n">
        <v>0.38</v>
      </c>
      <c r="M5" s="78" t="n">
        <v>0.55</v>
      </c>
      <c r="N5" s="78" t="n">
        <v>1</v>
      </c>
      <c r="O5" s="78" t="n">
        <v>0.65</v>
      </c>
      <c r="P5" s="78" t="n">
        <v>1.92</v>
      </c>
      <c r="Q5" s="58" t="n">
        <v>0</v>
      </c>
      <c r="R5" s="78" t="n">
        <v>0</v>
      </c>
      <c r="S5" s="78" t="n">
        <v>0</v>
      </c>
      <c r="T5" s="78" t="n">
        <v>0.75</v>
      </c>
      <c r="U5" s="67" t="n">
        <v>23.26</v>
      </c>
      <c r="V5" s="67" t="s">
        <v>233</v>
      </c>
      <c r="W5" s="67" t="s">
        <v>232</v>
      </c>
      <c r="X5" s="67" t="s">
        <v>419</v>
      </c>
      <c r="Y5" s="67" t="s">
        <v>362</v>
      </c>
      <c r="Z5" s="67" t="s">
        <v>420</v>
      </c>
      <c r="AA5" s="67" t="s">
        <v>362</v>
      </c>
      <c r="AB5" s="67" t="s">
        <v>365</v>
      </c>
      <c r="AC5" s="67" t="s">
        <v>362</v>
      </c>
      <c r="AD5" s="67" t="s">
        <v>362</v>
      </c>
      <c r="AE5" s="67" t="s">
        <v>411</v>
      </c>
      <c r="AF5" s="67" t="s">
        <v>370</v>
      </c>
      <c r="AG5" s="67" t="s">
        <v>159</v>
      </c>
      <c r="AH5" s="67" t="s">
        <v>362</v>
      </c>
      <c r="AI5" s="67" t="n">
        <v>27.43</v>
      </c>
      <c r="AJ5" s="67" t="s">
        <v>233</v>
      </c>
      <c r="AK5" s="67" t="s">
        <v>232</v>
      </c>
      <c r="AL5" s="67" t="s">
        <v>421</v>
      </c>
      <c r="AM5" s="67" t="s">
        <v>422</v>
      </c>
      <c r="AN5" s="67" t="s">
        <v>360</v>
      </c>
      <c r="AO5" s="67" t="s">
        <v>360</v>
      </c>
      <c r="AP5" s="67" t="s">
        <v>362</v>
      </c>
      <c r="AQ5" s="67" t="s">
        <v>365</v>
      </c>
      <c r="AR5" s="67" t="s">
        <v>423</v>
      </c>
      <c r="AS5" s="67" t="s">
        <v>362</v>
      </c>
      <c r="AT5" s="67" t="s">
        <v>362</v>
      </c>
      <c r="AU5" s="67" t="s">
        <v>415</v>
      </c>
      <c r="AV5" s="67" t="s">
        <v>415</v>
      </c>
      <c r="AW5" s="28" t="n">
        <v>3</v>
      </c>
      <c r="AX5" s="28" t="n">
        <v>69.37</v>
      </c>
    </row>
    <row r="6" customFormat="false" ht="14.4" hidden="false" customHeight="false" outlineLevel="0" collapsed="false">
      <c r="B6" s="19" t="s">
        <v>311</v>
      </c>
      <c r="C6" s="20" t="s">
        <v>312</v>
      </c>
      <c r="D6" s="20" t="s">
        <v>313</v>
      </c>
      <c r="E6" s="9" t="n">
        <v>8</v>
      </c>
      <c r="F6" s="28" t="n">
        <v>17.27</v>
      </c>
      <c r="G6" s="28" t="n">
        <v>3</v>
      </c>
      <c r="H6" s="76" t="n">
        <v>28.27</v>
      </c>
      <c r="I6" s="76"/>
      <c r="J6" s="76"/>
      <c r="K6" s="88" t="s">
        <v>159</v>
      </c>
      <c r="L6" s="88" t="s">
        <v>159</v>
      </c>
      <c r="M6" s="78" t="n">
        <v>0.38</v>
      </c>
      <c r="N6" s="78" t="n">
        <v>1</v>
      </c>
      <c r="O6" s="78" t="n">
        <v>0.43</v>
      </c>
      <c r="P6" s="88" t="s">
        <v>159</v>
      </c>
      <c r="Q6" s="58" t="n">
        <v>0</v>
      </c>
      <c r="R6" s="88" t="s">
        <v>159</v>
      </c>
      <c r="S6" s="78" t="n">
        <v>0</v>
      </c>
      <c r="T6" s="78" t="n">
        <v>0.38</v>
      </c>
      <c r="U6" s="67" t="n">
        <v>9.03</v>
      </c>
      <c r="V6" s="67" t="s">
        <v>313</v>
      </c>
      <c r="W6" s="67" t="s">
        <v>312</v>
      </c>
      <c r="X6" s="67" t="s">
        <v>424</v>
      </c>
      <c r="Y6" s="67" t="s">
        <v>362</v>
      </c>
      <c r="Z6" s="67" t="s">
        <v>425</v>
      </c>
      <c r="AA6" s="67" t="s">
        <v>159</v>
      </c>
      <c r="AB6" s="67" t="s">
        <v>382</v>
      </c>
      <c r="AC6" s="67" t="s">
        <v>426</v>
      </c>
      <c r="AD6" s="67" t="s">
        <v>372</v>
      </c>
      <c r="AE6" s="67" t="s">
        <v>372</v>
      </c>
      <c r="AF6" s="67" t="s">
        <v>366</v>
      </c>
      <c r="AG6" s="67" t="s">
        <v>372</v>
      </c>
      <c r="AH6" s="67" t="s">
        <v>159</v>
      </c>
      <c r="AI6" s="67" t="n">
        <v>22.27</v>
      </c>
      <c r="AJ6" s="67" t="s">
        <v>313</v>
      </c>
      <c r="AK6" s="67" t="s">
        <v>312</v>
      </c>
      <c r="AL6" s="67" t="s">
        <v>427</v>
      </c>
      <c r="AM6" s="67" t="s">
        <v>360</v>
      </c>
      <c r="AN6" s="67" t="s">
        <v>360</v>
      </c>
      <c r="AO6" s="67" t="s">
        <v>365</v>
      </c>
      <c r="AP6" s="67" t="s">
        <v>418</v>
      </c>
      <c r="AQ6" s="67" t="n">
        <v>0</v>
      </c>
      <c r="AR6" s="67" t="s">
        <v>428</v>
      </c>
      <c r="AS6" s="67" t="s">
        <v>360</v>
      </c>
      <c r="AT6" s="67" t="s">
        <v>429</v>
      </c>
      <c r="AU6" s="67" t="s">
        <v>415</v>
      </c>
      <c r="AV6" s="67" t="s">
        <v>430</v>
      </c>
      <c r="AW6" s="28" t="n">
        <v>3</v>
      </c>
      <c r="AX6" s="28" t="n">
        <v>61.74</v>
      </c>
    </row>
    <row r="7" customFormat="false" ht="14.4" hidden="false" customHeight="false" outlineLevel="0" collapsed="false">
      <c r="B7" s="19" t="s">
        <v>149</v>
      </c>
      <c r="C7" s="20" t="s">
        <v>150</v>
      </c>
      <c r="D7" s="20" t="s">
        <v>151</v>
      </c>
      <c r="E7" s="9" t="n">
        <v>8</v>
      </c>
      <c r="F7" s="28" t="n">
        <v>12</v>
      </c>
      <c r="G7" s="28" t="n">
        <v>1.73</v>
      </c>
      <c r="H7" s="76" t="n">
        <v>21.73</v>
      </c>
      <c r="I7" s="76"/>
      <c r="J7" s="76"/>
      <c r="K7" s="78" t="n">
        <v>0.56</v>
      </c>
      <c r="L7" s="78" t="n">
        <v>0.17</v>
      </c>
      <c r="M7" s="78" t="n">
        <v>0.59</v>
      </c>
      <c r="N7" s="78" t="n">
        <v>0.96</v>
      </c>
      <c r="O7" s="78" t="n">
        <v>0.39</v>
      </c>
      <c r="P7" s="78" t="n">
        <v>1.35</v>
      </c>
      <c r="Q7" s="58" t="n">
        <v>0</v>
      </c>
      <c r="R7" s="78" t="n">
        <v>0</v>
      </c>
      <c r="S7" s="78" t="n">
        <v>0</v>
      </c>
      <c r="T7" s="78" t="n">
        <v>0.5</v>
      </c>
      <c r="U7" s="67" t="n">
        <v>15.72</v>
      </c>
      <c r="V7" s="67" t="s">
        <v>151</v>
      </c>
      <c r="W7" s="67" t="s">
        <v>150</v>
      </c>
      <c r="X7" s="67" t="s">
        <v>431</v>
      </c>
      <c r="Y7" s="67" t="s">
        <v>360</v>
      </c>
      <c r="Z7" s="67" t="s">
        <v>432</v>
      </c>
      <c r="AA7" s="67" t="s">
        <v>371</v>
      </c>
      <c r="AB7" s="67" t="s">
        <v>365</v>
      </c>
      <c r="AC7" s="67" t="s">
        <v>433</v>
      </c>
      <c r="AD7" s="67" t="s">
        <v>360</v>
      </c>
      <c r="AE7" s="67" t="s">
        <v>411</v>
      </c>
      <c r="AF7" s="67" t="s">
        <v>412</v>
      </c>
      <c r="AG7" s="67" t="s">
        <v>159</v>
      </c>
      <c r="AH7" s="67" t="s">
        <v>384</v>
      </c>
      <c r="AI7" s="67" t="n">
        <v>21.68</v>
      </c>
      <c r="AJ7" s="67" t="s">
        <v>151</v>
      </c>
      <c r="AK7" s="67" t="s">
        <v>150</v>
      </c>
      <c r="AL7" s="67" t="s">
        <v>434</v>
      </c>
      <c r="AM7" s="67" t="s">
        <v>435</v>
      </c>
      <c r="AN7" s="67" t="s">
        <v>360</v>
      </c>
      <c r="AO7" s="67" t="s">
        <v>361</v>
      </c>
      <c r="AP7" s="67" t="s">
        <v>362</v>
      </c>
      <c r="AQ7" s="67" t="s">
        <v>361</v>
      </c>
      <c r="AR7" s="67" t="s">
        <v>436</v>
      </c>
      <c r="AS7" s="67" t="s">
        <v>360</v>
      </c>
      <c r="AT7" s="67" t="s">
        <v>382</v>
      </c>
      <c r="AU7" s="67" t="s">
        <v>415</v>
      </c>
      <c r="AV7" s="67" t="s">
        <v>415</v>
      </c>
      <c r="AW7" s="28" t="n">
        <v>3</v>
      </c>
      <c r="AX7" s="28" t="n">
        <v>63.64</v>
      </c>
    </row>
    <row r="8" customFormat="false" ht="14.4" hidden="false" customHeight="false" outlineLevel="0" collapsed="false">
      <c r="A8" s="49" t="s">
        <v>716</v>
      </c>
      <c r="B8" s="28"/>
      <c r="C8" s="20" t="s">
        <v>302</v>
      </c>
      <c r="D8" s="81" t="s">
        <v>346</v>
      </c>
      <c r="E8" s="20" t="s">
        <v>159</v>
      </c>
      <c r="F8" s="30" t="s">
        <v>159</v>
      </c>
      <c r="G8" s="30" t="s">
        <v>159</v>
      </c>
      <c r="H8" s="76" t="n">
        <v>19.66</v>
      </c>
      <c r="I8" s="76"/>
      <c r="J8" s="76"/>
      <c r="K8" s="88" t="s">
        <v>159</v>
      </c>
      <c r="L8" s="78" t="n">
        <v>0.75</v>
      </c>
      <c r="M8" s="78" t="n">
        <v>0.67</v>
      </c>
      <c r="N8" s="78" t="n">
        <v>1</v>
      </c>
      <c r="O8" s="78" t="n">
        <v>0.71</v>
      </c>
      <c r="P8" s="78" t="n">
        <v>1.5</v>
      </c>
      <c r="Q8" s="58" t="n">
        <v>0</v>
      </c>
      <c r="R8" s="88" t="s">
        <v>159</v>
      </c>
      <c r="S8" s="78" t="n">
        <v>1</v>
      </c>
      <c r="T8" s="78" t="n">
        <v>0.38</v>
      </c>
      <c r="U8" s="67" t="n">
        <v>19.9</v>
      </c>
      <c r="V8" s="67" t="s">
        <v>346</v>
      </c>
      <c r="W8" s="67" t="s">
        <v>302</v>
      </c>
      <c r="X8" s="67" t="s">
        <v>437</v>
      </c>
      <c r="Y8" s="67" t="s">
        <v>382</v>
      </c>
      <c r="Z8" s="67" t="s">
        <v>362</v>
      </c>
      <c r="AA8" s="67" t="s">
        <v>382</v>
      </c>
      <c r="AB8" s="67" t="s">
        <v>361</v>
      </c>
      <c r="AC8" s="67" t="s">
        <v>438</v>
      </c>
      <c r="AD8" s="67" t="s">
        <v>364</v>
      </c>
      <c r="AE8" s="67" t="s">
        <v>439</v>
      </c>
      <c r="AF8" s="67" t="s">
        <v>365</v>
      </c>
      <c r="AG8" s="67" t="s">
        <v>159</v>
      </c>
      <c r="AH8" s="67" t="s">
        <v>362</v>
      </c>
      <c r="AI8" s="67" t="n">
        <v>19.76</v>
      </c>
      <c r="AJ8" s="67" t="s">
        <v>346</v>
      </c>
      <c r="AK8" s="67" t="s">
        <v>302</v>
      </c>
      <c r="AL8" s="67" t="s">
        <v>440</v>
      </c>
      <c r="AM8" s="67" t="s">
        <v>435</v>
      </c>
      <c r="AN8" s="67" t="s">
        <v>360</v>
      </c>
      <c r="AO8" s="67" t="s">
        <v>360</v>
      </c>
      <c r="AP8" s="67" t="s">
        <v>362</v>
      </c>
      <c r="AQ8" s="67" t="s">
        <v>362</v>
      </c>
      <c r="AR8" s="67" t="s">
        <v>414</v>
      </c>
      <c r="AS8" s="67" t="s">
        <v>441</v>
      </c>
      <c r="AT8" s="67" t="s">
        <v>382</v>
      </c>
      <c r="AU8" s="67" t="s">
        <v>415</v>
      </c>
      <c r="AV8" s="67" t="s">
        <v>442</v>
      </c>
      <c r="AW8" s="28" t="n">
        <v>3</v>
      </c>
      <c r="AX8" s="28" t="n">
        <v>65.33</v>
      </c>
    </row>
    <row r="9" customFormat="false" ht="14.4" hidden="false" customHeight="false" outlineLevel="0" collapsed="false">
      <c r="B9" s="19" t="s">
        <v>164</v>
      </c>
      <c r="C9" s="20" t="s">
        <v>165</v>
      </c>
      <c r="D9" s="20" t="s">
        <v>166</v>
      </c>
      <c r="E9" s="9" t="n">
        <v>5</v>
      </c>
      <c r="F9" s="28" t="n">
        <v>6.63</v>
      </c>
      <c r="G9" s="28" t="n">
        <v>0.49</v>
      </c>
      <c r="H9" s="76" t="n">
        <v>12.12</v>
      </c>
      <c r="I9" s="76"/>
      <c r="J9" s="76"/>
      <c r="K9" s="78" t="n">
        <v>0.6</v>
      </c>
      <c r="L9" s="88" t="s">
        <v>159</v>
      </c>
      <c r="M9" s="78" t="n">
        <v>0.3</v>
      </c>
      <c r="N9" s="88" t="s">
        <v>159</v>
      </c>
      <c r="O9" s="78" t="n">
        <v>0.36</v>
      </c>
      <c r="P9" s="78" t="n">
        <v>1.6</v>
      </c>
      <c r="Q9" s="58" t="n">
        <v>0.33</v>
      </c>
      <c r="R9" s="88" t="s">
        <v>159</v>
      </c>
      <c r="S9" s="88" t="s">
        <v>159</v>
      </c>
      <c r="T9" s="78" t="n">
        <v>0.5</v>
      </c>
      <c r="U9" s="67" t="n">
        <v>9.68</v>
      </c>
      <c r="V9" s="67" t="s">
        <v>166</v>
      </c>
      <c r="W9" s="67" t="s">
        <v>165</v>
      </c>
      <c r="X9" s="67" t="s">
        <v>443</v>
      </c>
      <c r="Y9" s="67" t="s">
        <v>372</v>
      </c>
      <c r="Z9" s="67" t="s">
        <v>422</v>
      </c>
      <c r="AA9" s="67" t="s">
        <v>362</v>
      </c>
      <c r="AB9" s="67" t="s">
        <v>372</v>
      </c>
      <c r="AC9" s="67" t="s">
        <v>444</v>
      </c>
      <c r="AD9" s="67" t="s">
        <v>364</v>
      </c>
      <c r="AE9" s="67" t="s">
        <v>159</v>
      </c>
      <c r="AF9" s="67" t="s">
        <v>159</v>
      </c>
      <c r="AG9" s="67" t="s">
        <v>159</v>
      </c>
      <c r="AH9" s="67" t="s">
        <v>159</v>
      </c>
      <c r="AI9" s="67" t="n">
        <v>18.2</v>
      </c>
      <c r="AJ9" s="67" t="s">
        <v>166</v>
      </c>
      <c r="AK9" s="67" t="s">
        <v>165</v>
      </c>
      <c r="AL9" s="67" t="s">
        <v>445</v>
      </c>
      <c r="AM9" s="67" t="s">
        <v>422</v>
      </c>
      <c r="AN9" s="67" t="s">
        <v>360</v>
      </c>
      <c r="AO9" s="67" t="s">
        <v>366</v>
      </c>
      <c r="AP9" s="67" t="s">
        <v>372</v>
      </c>
      <c r="AQ9" s="67" t="s">
        <v>159</v>
      </c>
      <c r="AR9" s="67" t="s">
        <v>159</v>
      </c>
      <c r="AS9" s="67" t="s">
        <v>362</v>
      </c>
      <c r="AT9" s="67" t="s">
        <v>362</v>
      </c>
      <c r="AU9" s="67" t="s">
        <v>415</v>
      </c>
      <c r="AV9" s="67" t="s">
        <v>415</v>
      </c>
      <c r="AW9" s="28" t="n">
        <v>1</v>
      </c>
      <c r="AX9" s="28" t="n">
        <v>43.7</v>
      </c>
    </row>
    <row r="10" customFormat="false" ht="14.4" hidden="false" customHeight="false" outlineLevel="0" collapsed="false">
      <c r="A10" s="49" t="s">
        <v>717</v>
      </c>
      <c r="B10" s="28"/>
      <c r="C10" s="20" t="s">
        <v>207</v>
      </c>
      <c r="D10" s="81" t="s">
        <v>348</v>
      </c>
      <c r="E10" s="20" t="s">
        <v>159</v>
      </c>
      <c r="F10" s="30" t="s">
        <v>159</v>
      </c>
      <c r="G10" s="30" t="s">
        <v>159</v>
      </c>
      <c r="H10" s="76" t="n">
        <v>26.84</v>
      </c>
      <c r="I10" s="76"/>
      <c r="J10" s="76"/>
      <c r="K10" s="88" t="s">
        <v>159</v>
      </c>
      <c r="L10" s="88" t="s">
        <v>159</v>
      </c>
      <c r="M10" s="78" t="n">
        <v>0.55</v>
      </c>
      <c r="N10" s="78" t="n">
        <v>0.88</v>
      </c>
      <c r="O10" s="78" t="n">
        <v>1</v>
      </c>
      <c r="P10" s="78" t="n">
        <v>2</v>
      </c>
      <c r="Q10" s="58" t="n">
        <v>1</v>
      </c>
      <c r="R10" s="78" t="n">
        <v>1</v>
      </c>
      <c r="S10" s="78" t="n">
        <v>0.5</v>
      </c>
      <c r="T10" s="78" t="n">
        <v>0.88</v>
      </c>
      <c r="U10" s="67" t="n">
        <v>13.98</v>
      </c>
      <c r="V10" s="67" t="s">
        <v>348</v>
      </c>
      <c r="W10" s="67" t="s">
        <v>207</v>
      </c>
      <c r="X10" s="67" t="s">
        <v>446</v>
      </c>
      <c r="Y10" s="67" t="s">
        <v>372</v>
      </c>
      <c r="Z10" s="67" t="s">
        <v>447</v>
      </c>
      <c r="AA10" s="67" t="s">
        <v>371</v>
      </c>
      <c r="AB10" s="67" t="s">
        <v>382</v>
      </c>
      <c r="AC10" s="67" t="s">
        <v>448</v>
      </c>
      <c r="AD10" s="67" t="s">
        <v>364</v>
      </c>
      <c r="AE10" s="67" t="s">
        <v>449</v>
      </c>
      <c r="AF10" s="67" t="s">
        <v>366</v>
      </c>
      <c r="AG10" s="67" t="s">
        <v>159</v>
      </c>
      <c r="AH10" s="67" t="s">
        <v>361</v>
      </c>
      <c r="AI10" s="67" t="n">
        <v>20.49</v>
      </c>
      <c r="AJ10" s="67" t="s">
        <v>348</v>
      </c>
      <c r="AK10" s="67" t="s">
        <v>207</v>
      </c>
      <c r="AL10" s="67" t="s">
        <v>450</v>
      </c>
      <c r="AM10" s="67" t="s">
        <v>386</v>
      </c>
      <c r="AN10" s="67" t="s">
        <v>360</v>
      </c>
      <c r="AO10" s="67" t="s">
        <v>360</v>
      </c>
      <c r="AP10" s="67" t="s">
        <v>387</v>
      </c>
      <c r="AQ10" s="67" t="s">
        <v>360</v>
      </c>
      <c r="AR10" s="67" t="s">
        <v>414</v>
      </c>
      <c r="AS10" s="67" t="s">
        <v>360</v>
      </c>
      <c r="AT10" s="67" t="s">
        <v>362</v>
      </c>
      <c r="AU10" s="67" t="s">
        <v>451</v>
      </c>
      <c r="AV10" s="67" t="s">
        <v>430</v>
      </c>
      <c r="AW10" s="28" t="n">
        <v>3</v>
      </c>
      <c r="AX10" s="28" t="n">
        <v>69.12</v>
      </c>
    </row>
    <row r="11" customFormat="false" ht="14.4" hidden="false" customHeight="false" outlineLevel="0" collapsed="false">
      <c r="B11" s="19" t="s">
        <v>237</v>
      </c>
      <c r="C11" s="20" t="s">
        <v>150</v>
      </c>
      <c r="D11" s="20" t="s">
        <v>238</v>
      </c>
      <c r="E11" s="9" t="n">
        <v>7</v>
      </c>
      <c r="F11" s="28" t="n">
        <v>4.2</v>
      </c>
      <c r="G11" s="28" t="n">
        <v>3</v>
      </c>
      <c r="H11" s="76" t="n">
        <v>14.2</v>
      </c>
      <c r="I11" s="76"/>
      <c r="J11" s="76"/>
      <c r="K11" s="78" t="n">
        <v>0.51</v>
      </c>
      <c r="L11" s="78" t="n">
        <v>0</v>
      </c>
      <c r="M11" s="78" t="n">
        <v>0.53</v>
      </c>
      <c r="N11" s="78" t="n">
        <v>0.8</v>
      </c>
      <c r="O11" s="78" t="n">
        <v>0.96</v>
      </c>
      <c r="P11" s="78" t="n">
        <v>2</v>
      </c>
      <c r="Q11" s="58" t="n">
        <v>0</v>
      </c>
      <c r="R11" s="78" t="n">
        <v>0</v>
      </c>
      <c r="S11" s="78" t="n">
        <v>1</v>
      </c>
      <c r="T11" s="78" t="n">
        <v>0.5</v>
      </c>
      <c r="U11" s="67" t="n">
        <v>16.33</v>
      </c>
      <c r="V11" s="67" t="s">
        <v>238</v>
      </c>
      <c r="W11" s="67" t="s">
        <v>150</v>
      </c>
      <c r="X11" s="67" t="s">
        <v>452</v>
      </c>
      <c r="Y11" s="67" t="s">
        <v>361</v>
      </c>
      <c r="Z11" s="67" t="s">
        <v>453</v>
      </c>
      <c r="AA11" s="67" t="s">
        <v>382</v>
      </c>
      <c r="AB11" s="67" t="s">
        <v>382</v>
      </c>
      <c r="AC11" s="67" t="s">
        <v>362</v>
      </c>
      <c r="AD11" s="67" t="s">
        <v>364</v>
      </c>
      <c r="AE11" s="67" t="s">
        <v>411</v>
      </c>
      <c r="AF11" s="67" t="s">
        <v>366</v>
      </c>
      <c r="AG11" s="67" t="s">
        <v>372</v>
      </c>
      <c r="AH11" s="67" t="s">
        <v>384</v>
      </c>
      <c r="AI11" s="67" t="n">
        <v>26.58</v>
      </c>
      <c r="AJ11" s="67" t="s">
        <v>238</v>
      </c>
      <c r="AK11" s="67" t="s">
        <v>150</v>
      </c>
      <c r="AL11" s="67" t="s">
        <v>454</v>
      </c>
      <c r="AM11" s="67" t="s">
        <v>360</v>
      </c>
      <c r="AN11" s="67" t="s">
        <v>360</v>
      </c>
      <c r="AO11" s="67" t="s">
        <v>360</v>
      </c>
      <c r="AP11" s="67" t="s">
        <v>362</v>
      </c>
      <c r="AQ11" s="67" t="s">
        <v>360</v>
      </c>
      <c r="AR11" s="67" t="s">
        <v>455</v>
      </c>
      <c r="AS11" s="67" t="s">
        <v>362</v>
      </c>
      <c r="AT11" s="67" t="s">
        <v>362</v>
      </c>
      <c r="AU11" s="67" t="s">
        <v>415</v>
      </c>
      <c r="AV11" s="67" t="s">
        <v>430</v>
      </c>
      <c r="AW11" s="28" t="n">
        <v>3</v>
      </c>
      <c r="AX11" s="28" t="n">
        <v>63.42</v>
      </c>
    </row>
    <row r="12" customFormat="false" ht="14.4" hidden="false" customHeight="false" outlineLevel="0" collapsed="false">
      <c r="B12" s="19" t="s">
        <v>156</v>
      </c>
      <c r="C12" s="20" t="s">
        <v>160</v>
      </c>
      <c r="D12" s="20" t="s">
        <v>161</v>
      </c>
      <c r="E12" s="86" t="s">
        <v>159</v>
      </c>
      <c r="F12" s="86" t="s">
        <v>159</v>
      </c>
      <c r="G12" s="86" t="s">
        <v>159</v>
      </c>
      <c r="H12" s="87" t="n">
        <v>4</v>
      </c>
      <c r="I12" s="76"/>
      <c r="J12" s="76"/>
      <c r="K12" s="78" t="n">
        <v>0.6</v>
      </c>
      <c r="L12" s="78" t="n">
        <v>0.5</v>
      </c>
      <c r="M12" s="78" t="n">
        <v>0.5</v>
      </c>
      <c r="N12" s="78" t="n">
        <v>0.92</v>
      </c>
      <c r="O12" s="78" t="n">
        <v>0.69</v>
      </c>
      <c r="P12" s="78" t="n">
        <v>1.44</v>
      </c>
      <c r="Q12" s="58" t="n">
        <v>0</v>
      </c>
      <c r="R12" s="88" t="s">
        <v>159</v>
      </c>
      <c r="S12" s="88" t="s">
        <v>159</v>
      </c>
      <c r="T12" s="78" t="n">
        <v>0.38</v>
      </c>
      <c r="U12" s="67" t="n">
        <v>23.08</v>
      </c>
      <c r="V12" s="67" t="s">
        <v>161</v>
      </c>
      <c r="W12" s="67" t="s">
        <v>160</v>
      </c>
      <c r="X12" s="67" t="s">
        <v>456</v>
      </c>
      <c r="Y12" s="67" t="s">
        <v>362</v>
      </c>
      <c r="Z12" s="67" t="s">
        <v>362</v>
      </c>
      <c r="AA12" s="67" t="s">
        <v>362</v>
      </c>
      <c r="AB12" s="67" t="s">
        <v>382</v>
      </c>
      <c r="AC12" s="67" t="s">
        <v>362</v>
      </c>
      <c r="AD12" s="67" t="s">
        <v>362</v>
      </c>
      <c r="AE12" s="67" t="s">
        <v>365</v>
      </c>
      <c r="AF12" s="67" t="s">
        <v>362</v>
      </c>
      <c r="AG12" s="67" t="s">
        <v>372</v>
      </c>
      <c r="AH12" s="67" t="s">
        <v>414</v>
      </c>
      <c r="AI12" s="67" t="n">
        <v>23.5</v>
      </c>
      <c r="AJ12" s="67" t="s">
        <v>161</v>
      </c>
      <c r="AK12" s="67" t="s">
        <v>160</v>
      </c>
      <c r="AL12" s="67" t="s">
        <v>457</v>
      </c>
      <c r="AM12" s="67" t="s">
        <v>360</v>
      </c>
      <c r="AN12" s="67" t="s">
        <v>360</v>
      </c>
      <c r="AO12" s="67" t="s">
        <v>458</v>
      </c>
      <c r="AP12" s="67" t="s">
        <v>362</v>
      </c>
      <c r="AQ12" s="67" t="s">
        <v>361</v>
      </c>
      <c r="AR12" s="67" t="s">
        <v>459</v>
      </c>
      <c r="AS12" s="67" t="s">
        <v>362</v>
      </c>
      <c r="AT12" s="67" t="s">
        <v>382</v>
      </c>
      <c r="AU12" s="67" t="s">
        <v>415</v>
      </c>
      <c r="AV12" s="67" t="s">
        <v>415</v>
      </c>
      <c r="AW12" s="28" t="n">
        <v>2</v>
      </c>
      <c r="AX12" s="28" t="n">
        <v>55.61</v>
      </c>
    </row>
    <row r="13" customFormat="false" ht="14.4" hidden="false" customHeight="false" outlineLevel="0" collapsed="false">
      <c r="B13" s="19" t="s">
        <v>177</v>
      </c>
      <c r="C13" s="20" t="s">
        <v>178</v>
      </c>
      <c r="D13" s="20" t="s">
        <v>179</v>
      </c>
      <c r="E13" s="86" t="s">
        <v>159</v>
      </c>
      <c r="F13" s="86" t="s">
        <v>159</v>
      </c>
      <c r="G13" s="86" t="s">
        <v>159</v>
      </c>
      <c r="H13" s="87" t="n">
        <v>4</v>
      </c>
      <c r="I13" s="76"/>
      <c r="J13" s="76"/>
      <c r="K13" s="78" t="n">
        <v>0.8</v>
      </c>
      <c r="L13" s="78" t="n">
        <v>0.44</v>
      </c>
      <c r="M13" s="78" t="n">
        <v>0.29</v>
      </c>
      <c r="N13" s="78" t="n">
        <v>0.96</v>
      </c>
      <c r="O13" s="78" t="n">
        <v>0.46</v>
      </c>
      <c r="P13" s="78" t="n">
        <v>1.88</v>
      </c>
      <c r="Q13" s="58" t="n">
        <v>0</v>
      </c>
      <c r="R13" s="78" t="n">
        <v>0</v>
      </c>
      <c r="S13" s="78" t="n">
        <v>0.5</v>
      </c>
      <c r="T13" s="78" t="n">
        <v>0.13</v>
      </c>
      <c r="U13" s="67" t="n">
        <v>23.97</v>
      </c>
      <c r="V13" s="67" t="s">
        <v>179</v>
      </c>
      <c r="W13" s="67" t="s">
        <v>178</v>
      </c>
      <c r="X13" s="67" t="s">
        <v>460</v>
      </c>
      <c r="Y13" s="67" t="s">
        <v>362</v>
      </c>
      <c r="Z13" s="67" t="s">
        <v>362</v>
      </c>
      <c r="AA13" s="67" t="s">
        <v>362</v>
      </c>
      <c r="AB13" s="67" t="s">
        <v>362</v>
      </c>
      <c r="AC13" s="67" t="s">
        <v>402</v>
      </c>
      <c r="AD13" s="67" t="s">
        <v>362</v>
      </c>
      <c r="AE13" s="67" t="s">
        <v>365</v>
      </c>
      <c r="AF13" s="67" t="s">
        <v>370</v>
      </c>
      <c r="AG13" s="67" t="s">
        <v>372</v>
      </c>
      <c r="AH13" s="67" t="s">
        <v>364</v>
      </c>
      <c r="AI13" s="67" t="n">
        <v>23.43</v>
      </c>
      <c r="AJ13" s="67" t="s">
        <v>179</v>
      </c>
      <c r="AK13" s="67" t="s">
        <v>178</v>
      </c>
      <c r="AL13" s="67" t="s">
        <v>461</v>
      </c>
      <c r="AM13" s="67" t="s">
        <v>422</v>
      </c>
      <c r="AN13" s="67" t="s">
        <v>360</v>
      </c>
      <c r="AO13" s="67" t="s">
        <v>365</v>
      </c>
      <c r="AP13" s="67" t="s">
        <v>362</v>
      </c>
      <c r="AQ13" s="67" t="s">
        <v>159</v>
      </c>
      <c r="AR13" s="67" t="s">
        <v>414</v>
      </c>
      <c r="AS13" s="67" t="s">
        <v>362</v>
      </c>
      <c r="AT13" s="67" t="s">
        <v>362</v>
      </c>
      <c r="AU13" s="67" t="s">
        <v>415</v>
      </c>
      <c r="AV13" s="67" t="s">
        <v>415</v>
      </c>
      <c r="AW13" s="28" t="n">
        <v>2</v>
      </c>
      <c r="AX13" s="28" t="n">
        <v>56.85</v>
      </c>
    </row>
    <row r="14" customFormat="false" ht="14.4" hidden="false" customHeight="false" outlineLevel="0" collapsed="false">
      <c r="B14" s="19" t="s">
        <v>177</v>
      </c>
      <c r="C14" s="20" t="s">
        <v>180</v>
      </c>
      <c r="D14" s="20" t="s">
        <v>181</v>
      </c>
      <c r="E14" s="86" t="s">
        <v>159</v>
      </c>
      <c r="F14" s="86" t="s">
        <v>159</v>
      </c>
      <c r="G14" s="86" t="s">
        <v>159</v>
      </c>
      <c r="H14" s="87" t="n">
        <v>4</v>
      </c>
      <c r="I14" s="76"/>
      <c r="J14" s="76"/>
      <c r="K14" s="78" t="n">
        <v>0.72</v>
      </c>
      <c r="L14" s="78" t="n">
        <v>0.25</v>
      </c>
      <c r="M14" s="78" t="n">
        <v>0.39</v>
      </c>
      <c r="N14" s="78" t="n">
        <v>0.84</v>
      </c>
      <c r="O14" s="78" t="n">
        <v>0.5</v>
      </c>
      <c r="P14" s="78" t="n">
        <v>1.13</v>
      </c>
      <c r="Q14" s="58" t="n">
        <v>0</v>
      </c>
      <c r="R14" s="78" t="n">
        <v>0.33</v>
      </c>
      <c r="S14" s="78" t="n">
        <v>0</v>
      </c>
      <c r="T14" s="78" t="n">
        <v>0.25</v>
      </c>
      <c r="U14" s="67" t="n">
        <v>22.39</v>
      </c>
      <c r="V14" s="67" t="s">
        <v>181</v>
      </c>
      <c r="W14" s="67" t="s">
        <v>180</v>
      </c>
      <c r="X14" s="67" t="s">
        <v>462</v>
      </c>
      <c r="Y14" s="67" t="s">
        <v>362</v>
      </c>
      <c r="Z14" s="67" t="s">
        <v>362</v>
      </c>
      <c r="AA14" s="67" t="s">
        <v>362</v>
      </c>
      <c r="AB14" s="67" t="s">
        <v>362</v>
      </c>
      <c r="AC14" s="67" t="s">
        <v>463</v>
      </c>
      <c r="AD14" s="67" t="s">
        <v>362</v>
      </c>
      <c r="AE14" s="67" t="s">
        <v>365</v>
      </c>
      <c r="AF14" s="67" t="s">
        <v>362</v>
      </c>
      <c r="AG14" s="67" t="s">
        <v>159</v>
      </c>
      <c r="AH14" s="67" t="s">
        <v>159</v>
      </c>
      <c r="AI14" s="67" t="n">
        <v>26.65</v>
      </c>
      <c r="AJ14" s="67" t="s">
        <v>181</v>
      </c>
      <c r="AK14" s="67" t="s">
        <v>180</v>
      </c>
      <c r="AL14" s="67" t="s">
        <v>464</v>
      </c>
      <c r="AM14" s="67" t="s">
        <v>360</v>
      </c>
      <c r="AN14" s="67" t="s">
        <v>360</v>
      </c>
      <c r="AO14" s="67" t="s">
        <v>365</v>
      </c>
      <c r="AP14" s="67" t="s">
        <v>362</v>
      </c>
      <c r="AQ14" s="67" t="s">
        <v>360</v>
      </c>
      <c r="AR14" s="67" t="s">
        <v>465</v>
      </c>
      <c r="AS14" s="67" t="s">
        <v>362</v>
      </c>
      <c r="AT14" s="67" t="s">
        <v>362</v>
      </c>
      <c r="AU14" s="67" t="s">
        <v>415</v>
      </c>
      <c r="AV14" s="67" t="s">
        <v>415</v>
      </c>
      <c r="AW14" s="28" t="n">
        <v>2</v>
      </c>
      <c r="AX14" s="28" t="n">
        <v>57.45</v>
      </c>
    </row>
    <row r="15" customFormat="false" ht="14.4" hidden="false" customHeight="false" outlineLevel="0" collapsed="false">
      <c r="B15" s="19" t="s">
        <v>184</v>
      </c>
      <c r="C15" s="20" t="s">
        <v>185</v>
      </c>
      <c r="D15" s="20" t="s">
        <v>186</v>
      </c>
      <c r="E15" s="9" t="n">
        <v>4</v>
      </c>
      <c r="F15" s="30" t="s">
        <v>159</v>
      </c>
      <c r="G15" s="30" t="s">
        <v>159</v>
      </c>
      <c r="H15" s="76" t="n">
        <v>4</v>
      </c>
      <c r="I15" s="76"/>
      <c r="J15" s="76"/>
      <c r="K15" s="88" t="s">
        <v>159</v>
      </c>
      <c r="L15" s="78" t="n">
        <v>0.92</v>
      </c>
      <c r="M15" s="78" t="n">
        <v>0.4</v>
      </c>
      <c r="N15" s="78" t="n">
        <v>1</v>
      </c>
      <c r="O15" s="78" t="n">
        <v>0.7</v>
      </c>
      <c r="P15" s="78" t="n">
        <v>1.01</v>
      </c>
      <c r="Q15" s="58" t="n">
        <v>1</v>
      </c>
      <c r="R15" s="78" t="n">
        <v>0</v>
      </c>
      <c r="S15" s="88" t="s">
        <v>159</v>
      </c>
      <c r="T15" s="78" t="n">
        <v>0.75</v>
      </c>
      <c r="U15" s="67" t="n">
        <v>19.1</v>
      </c>
      <c r="V15" s="67" t="s">
        <v>186</v>
      </c>
      <c r="W15" s="67" t="s">
        <v>185</v>
      </c>
      <c r="X15" s="67" t="s">
        <v>466</v>
      </c>
      <c r="Y15" s="67" t="s">
        <v>362</v>
      </c>
      <c r="Z15" s="67" t="s">
        <v>362</v>
      </c>
      <c r="AA15" s="67" t="s">
        <v>362</v>
      </c>
      <c r="AB15" s="67" t="s">
        <v>372</v>
      </c>
      <c r="AC15" s="67" t="s">
        <v>362</v>
      </c>
      <c r="AD15" s="67" t="s">
        <v>362</v>
      </c>
      <c r="AE15" s="67" t="s">
        <v>159</v>
      </c>
      <c r="AF15" s="67" t="s">
        <v>366</v>
      </c>
      <c r="AG15" s="67" t="s">
        <v>365</v>
      </c>
      <c r="AH15" s="67" t="s">
        <v>360</v>
      </c>
      <c r="AI15" s="67" t="n">
        <v>24.77</v>
      </c>
      <c r="AJ15" s="67" t="s">
        <v>186</v>
      </c>
      <c r="AK15" s="67" t="s">
        <v>185</v>
      </c>
      <c r="AL15" s="67" t="s">
        <v>467</v>
      </c>
      <c r="AM15" s="67" t="s">
        <v>360</v>
      </c>
      <c r="AN15" s="67" t="s">
        <v>360</v>
      </c>
      <c r="AO15" s="67" t="s">
        <v>360</v>
      </c>
      <c r="AP15" s="67" t="s">
        <v>362</v>
      </c>
      <c r="AQ15" s="67" t="s">
        <v>372</v>
      </c>
      <c r="AR15" s="67" t="s">
        <v>465</v>
      </c>
      <c r="AS15" s="67" t="s">
        <v>362</v>
      </c>
      <c r="AT15" s="67" t="s">
        <v>429</v>
      </c>
      <c r="AU15" s="67" t="s">
        <v>415</v>
      </c>
      <c r="AV15" s="67" t="s">
        <v>415</v>
      </c>
      <c r="AW15" s="28" t="n">
        <v>2</v>
      </c>
      <c r="AX15" s="28" t="n">
        <v>53.65</v>
      </c>
    </row>
    <row r="16" customFormat="false" ht="14.4" hidden="false" customHeight="false" outlineLevel="0" collapsed="false">
      <c r="B16" s="19" t="s">
        <v>211</v>
      </c>
      <c r="C16" s="30" t="s">
        <v>202</v>
      </c>
      <c r="D16" s="30" t="s">
        <v>212</v>
      </c>
      <c r="E16" s="9" t="n">
        <v>6</v>
      </c>
      <c r="F16" s="28" t="n">
        <v>6.73</v>
      </c>
      <c r="G16" s="28" t="n">
        <v>2.54</v>
      </c>
      <c r="H16" s="76" t="n">
        <v>15.27</v>
      </c>
      <c r="I16" s="76" t="n">
        <v>1</v>
      </c>
      <c r="J16" s="76" t="n">
        <f aca="false">(H16-I16)</f>
        <v>14.27</v>
      </c>
      <c r="K16" s="78" t="n">
        <v>0.62</v>
      </c>
      <c r="L16" s="78" t="n">
        <v>0.38</v>
      </c>
      <c r="M16" s="78" t="n">
        <v>0.3</v>
      </c>
      <c r="N16" s="78" t="n">
        <v>0.88</v>
      </c>
      <c r="O16" s="78" t="n">
        <v>0.71</v>
      </c>
      <c r="P16" s="78" t="n">
        <v>1.63</v>
      </c>
      <c r="Q16" s="58" t="n">
        <v>0</v>
      </c>
      <c r="R16" s="78" t="n">
        <v>0</v>
      </c>
      <c r="S16" s="78" t="n">
        <v>0</v>
      </c>
      <c r="T16" s="78" t="n">
        <v>0.75</v>
      </c>
      <c r="U16" s="67" t="n">
        <v>13.85</v>
      </c>
      <c r="V16" s="67" t="s">
        <v>212</v>
      </c>
      <c r="W16" s="67" t="s">
        <v>202</v>
      </c>
      <c r="X16" s="67" t="s">
        <v>468</v>
      </c>
      <c r="Y16" s="67" t="s">
        <v>360</v>
      </c>
      <c r="Z16" s="67" t="s">
        <v>453</v>
      </c>
      <c r="AA16" s="67" t="s">
        <v>362</v>
      </c>
      <c r="AB16" s="67" t="s">
        <v>372</v>
      </c>
      <c r="AC16" s="67" t="s">
        <v>360</v>
      </c>
      <c r="AD16" s="67" t="s">
        <v>362</v>
      </c>
      <c r="AE16" s="67" t="s">
        <v>469</v>
      </c>
      <c r="AF16" s="67" t="s">
        <v>372</v>
      </c>
      <c r="AG16" s="67" t="s">
        <v>159</v>
      </c>
      <c r="AH16" s="67" t="s">
        <v>470</v>
      </c>
      <c r="AI16" s="67" t="n">
        <v>24.28</v>
      </c>
      <c r="AJ16" s="67" t="s">
        <v>212</v>
      </c>
      <c r="AK16" s="67" t="s">
        <v>202</v>
      </c>
      <c r="AL16" s="67" t="s">
        <v>471</v>
      </c>
      <c r="AM16" s="67" t="s">
        <v>422</v>
      </c>
      <c r="AN16" s="67" t="s">
        <v>360</v>
      </c>
      <c r="AO16" s="67" t="s">
        <v>472</v>
      </c>
      <c r="AP16" s="67" t="s">
        <v>362</v>
      </c>
      <c r="AQ16" s="67" t="s">
        <v>372</v>
      </c>
      <c r="AR16" s="67" t="s">
        <v>473</v>
      </c>
      <c r="AS16" s="67" t="s">
        <v>362</v>
      </c>
      <c r="AT16" s="67" t="s">
        <v>362</v>
      </c>
      <c r="AU16" s="67" t="s">
        <v>415</v>
      </c>
      <c r="AV16" s="67" t="s">
        <v>430</v>
      </c>
      <c r="AW16" s="28" t="n">
        <v>2</v>
      </c>
      <c r="AX16" s="28" t="n">
        <v>58.66</v>
      </c>
    </row>
    <row r="17" customFormat="false" ht="14.4" hidden="false" customHeight="false" outlineLevel="0" collapsed="false">
      <c r="B17" s="19" t="s">
        <v>276</v>
      </c>
      <c r="C17" s="30" t="s">
        <v>277</v>
      </c>
      <c r="D17" s="30" t="s">
        <v>278</v>
      </c>
      <c r="E17" s="9" t="n">
        <v>6</v>
      </c>
      <c r="F17" s="28" t="n">
        <v>10.25</v>
      </c>
      <c r="G17" s="28" t="n">
        <v>0.44</v>
      </c>
      <c r="H17" s="76" t="n">
        <v>16.69</v>
      </c>
      <c r="I17" s="76" t="n">
        <v>2</v>
      </c>
      <c r="J17" s="76" t="n">
        <f aca="false">(H17-I17)</f>
        <v>14.69</v>
      </c>
      <c r="K17" s="78" t="n">
        <v>0.6</v>
      </c>
      <c r="L17" s="78" t="n">
        <v>0.25</v>
      </c>
      <c r="M17" s="78" t="n">
        <v>0.5</v>
      </c>
      <c r="N17" s="78" t="n">
        <v>0.88</v>
      </c>
      <c r="O17" s="78" t="n">
        <v>0.7</v>
      </c>
      <c r="P17" s="78" t="n">
        <v>1.35</v>
      </c>
      <c r="Q17" s="58" t="n">
        <v>0</v>
      </c>
      <c r="R17" s="88" t="s">
        <v>159</v>
      </c>
      <c r="S17" s="88" t="s">
        <v>159</v>
      </c>
      <c r="T17" s="88" t="s">
        <v>159</v>
      </c>
      <c r="U17" s="67" t="n">
        <v>22.47</v>
      </c>
      <c r="V17" s="67" t="s">
        <v>278</v>
      </c>
      <c r="W17" s="67" t="s">
        <v>277</v>
      </c>
      <c r="X17" s="67" t="s">
        <v>474</v>
      </c>
      <c r="Y17" s="67" t="s">
        <v>362</v>
      </c>
      <c r="Z17" s="67" t="s">
        <v>362</v>
      </c>
      <c r="AA17" s="67" t="s">
        <v>362</v>
      </c>
      <c r="AB17" s="67" t="s">
        <v>475</v>
      </c>
      <c r="AC17" s="67" t="s">
        <v>444</v>
      </c>
      <c r="AD17" s="67" t="s">
        <v>364</v>
      </c>
      <c r="AE17" s="67" t="s">
        <v>476</v>
      </c>
      <c r="AF17" s="67" t="s">
        <v>362</v>
      </c>
      <c r="AG17" s="67" t="s">
        <v>365</v>
      </c>
      <c r="AH17" s="67" t="s">
        <v>365</v>
      </c>
      <c r="AI17" s="67" t="n">
        <v>21.16</v>
      </c>
      <c r="AJ17" s="67" t="s">
        <v>278</v>
      </c>
      <c r="AK17" s="67" t="s">
        <v>277</v>
      </c>
      <c r="AL17" s="67" t="s">
        <v>477</v>
      </c>
      <c r="AM17" s="67" t="s">
        <v>478</v>
      </c>
      <c r="AN17" s="67" t="s">
        <v>360</v>
      </c>
      <c r="AO17" s="67" t="s">
        <v>479</v>
      </c>
      <c r="AP17" s="67" t="s">
        <v>362</v>
      </c>
      <c r="AQ17" s="67" t="s">
        <v>159</v>
      </c>
      <c r="AR17" s="67" t="s">
        <v>480</v>
      </c>
      <c r="AS17" s="67" t="s">
        <v>362</v>
      </c>
      <c r="AT17" s="67" t="s">
        <v>362</v>
      </c>
      <c r="AU17" s="67" t="s">
        <v>415</v>
      </c>
      <c r="AV17" s="67" t="s">
        <v>481</v>
      </c>
      <c r="AW17" s="28" t="n">
        <v>3</v>
      </c>
      <c r="AX17" s="28" t="n">
        <v>64.6</v>
      </c>
    </row>
    <row r="18" customFormat="false" ht="14.4" hidden="false" customHeight="false" outlineLevel="0" collapsed="false">
      <c r="B18" s="19" t="s">
        <v>217</v>
      </c>
      <c r="C18" s="30" t="s">
        <v>218</v>
      </c>
      <c r="D18" s="30" t="s">
        <v>219</v>
      </c>
      <c r="E18" s="86" t="s">
        <v>159</v>
      </c>
      <c r="F18" s="30" t="s">
        <v>159</v>
      </c>
      <c r="G18" s="30" t="s">
        <v>159</v>
      </c>
      <c r="H18" s="82" t="n">
        <v>3</v>
      </c>
      <c r="I18" s="76"/>
      <c r="J18" s="76" t="n">
        <f aca="false">(H18-I18)</f>
        <v>3</v>
      </c>
      <c r="K18" s="78" t="n">
        <v>0.35</v>
      </c>
      <c r="L18" s="88" t="s">
        <v>159</v>
      </c>
      <c r="M18" s="78" t="n">
        <v>0.5</v>
      </c>
      <c r="N18" s="78" t="n">
        <v>0.96</v>
      </c>
      <c r="O18" s="78" t="n">
        <v>0.43</v>
      </c>
      <c r="P18" s="78" t="n">
        <v>1.75</v>
      </c>
      <c r="Q18" s="57" t="s">
        <v>159</v>
      </c>
      <c r="R18" s="88" t="s">
        <v>159</v>
      </c>
      <c r="S18" s="88" t="s">
        <v>159</v>
      </c>
      <c r="T18" s="88" t="s">
        <v>159</v>
      </c>
      <c r="U18" s="67" t="n">
        <v>17.87</v>
      </c>
      <c r="V18" s="67" t="s">
        <v>219</v>
      </c>
      <c r="W18" s="67" t="s">
        <v>218</v>
      </c>
      <c r="X18" s="67" t="s">
        <v>482</v>
      </c>
      <c r="Y18" s="67" t="s">
        <v>362</v>
      </c>
      <c r="Z18" s="67" t="s">
        <v>362</v>
      </c>
      <c r="AA18" s="67" t="s">
        <v>382</v>
      </c>
      <c r="AB18" s="67" t="s">
        <v>372</v>
      </c>
      <c r="AC18" s="67" t="s">
        <v>483</v>
      </c>
      <c r="AD18" s="67" t="s">
        <v>362</v>
      </c>
      <c r="AE18" s="67" t="s">
        <v>365</v>
      </c>
      <c r="AF18" s="67" t="s">
        <v>370</v>
      </c>
      <c r="AG18" s="67" t="s">
        <v>159</v>
      </c>
      <c r="AH18" s="67" t="s">
        <v>384</v>
      </c>
      <c r="AI18" s="67" t="n">
        <v>11.38</v>
      </c>
      <c r="AJ18" s="67" t="s">
        <v>219</v>
      </c>
      <c r="AK18" s="67" t="s">
        <v>218</v>
      </c>
      <c r="AL18" s="67" t="s">
        <v>484</v>
      </c>
      <c r="AM18" s="67" t="s">
        <v>435</v>
      </c>
      <c r="AN18" s="67" t="s">
        <v>372</v>
      </c>
      <c r="AO18" s="67" t="s">
        <v>372</v>
      </c>
      <c r="AP18" s="67" t="s">
        <v>387</v>
      </c>
      <c r="AQ18" s="67" t="s">
        <v>159</v>
      </c>
      <c r="AR18" s="67" t="s">
        <v>485</v>
      </c>
      <c r="AS18" s="67" t="s">
        <v>361</v>
      </c>
      <c r="AT18" s="67" t="s">
        <v>486</v>
      </c>
      <c r="AU18" s="67" t="s">
        <v>487</v>
      </c>
      <c r="AV18" s="67" t="s">
        <v>488</v>
      </c>
      <c r="AW18" s="28" t="n">
        <v>1</v>
      </c>
      <c r="AX18" s="28" t="n">
        <v>36.24</v>
      </c>
    </row>
    <row r="19" customFormat="false" ht="14.4" hidden="false" customHeight="false" outlineLevel="0" collapsed="false">
      <c r="B19" s="19" t="s">
        <v>217</v>
      </c>
      <c r="C19" s="30" t="s">
        <v>220</v>
      </c>
      <c r="D19" s="30" t="s">
        <v>221</v>
      </c>
      <c r="E19" s="86" t="s">
        <v>159</v>
      </c>
      <c r="F19" s="30" t="s">
        <v>159</v>
      </c>
      <c r="G19" s="30" t="s">
        <v>159</v>
      </c>
      <c r="H19" s="82" t="n">
        <v>3</v>
      </c>
      <c r="I19" s="76"/>
      <c r="J19" s="76" t="n">
        <f aca="false">(H19-I19)</f>
        <v>3</v>
      </c>
      <c r="K19" s="78" t="n">
        <v>0.54</v>
      </c>
      <c r="L19" s="78" t="n">
        <v>0.58</v>
      </c>
      <c r="M19" s="78" t="n">
        <v>0.88</v>
      </c>
      <c r="N19" s="78" t="n">
        <v>0.84</v>
      </c>
      <c r="O19" s="78" t="n">
        <v>0.86</v>
      </c>
      <c r="P19" s="78" t="n">
        <v>1.59</v>
      </c>
      <c r="Q19" s="58" t="n">
        <v>0</v>
      </c>
      <c r="R19" s="88" t="s">
        <v>159</v>
      </c>
      <c r="S19" s="88" t="s">
        <v>159</v>
      </c>
      <c r="T19" s="78" t="n">
        <v>0</v>
      </c>
      <c r="U19" s="67" t="n">
        <v>22.41</v>
      </c>
      <c r="V19" s="67" t="s">
        <v>221</v>
      </c>
      <c r="W19" s="67" t="s">
        <v>220</v>
      </c>
      <c r="X19" s="67" t="s">
        <v>489</v>
      </c>
      <c r="Y19" s="67" t="s">
        <v>362</v>
      </c>
      <c r="Z19" s="67" t="s">
        <v>362</v>
      </c>
      <c r="AA19" s="67" t="s">
        <v>362</v>
      </c>
      <c r="AB19" s="67" t="s">
        <v>382</v>
      </c>
      <c r="AC19" s="67" t="s">
        <v>490</v>
      </c>
      <c r="AD19" s="67" t="s">
        <v>376</v>
      </c>
      <c r="AE19" s="67" t="s">
        <v>375</v>
      </c>
      <c r="AF19" s="67" t="s">
        <v>370</v>
      </c>
      <c r="AG19" s="67" t="s">
        <v>365</v>
      </c>
      <c r="AH19" s="67" t="s">
        <v>364</v>
      </c>
      <c r="AI19" s="67" t="n">
        <v>22.97</v>
      </c>
      <c r="AJ19" s="67" t="s">
        <v>221</v>
      </c>
      <c r="AK19" s="67" t="s">
        <v>220</v>
      </c>
      <c r="AL19" s="67" t="s">
        <v>491</v>
      </c>
      <c r="AM19" s="67" t="s">
        <v>425</v>
      </c>
      <c r="AN19" s="67" t="s">
        <v>360</v>
      </c>
      <c r="AO19" s="67" t="s">
        <v>479</v>
      </c>
      <c r="AP19" s="67" t="s">
        <v>362</v>
      </c>
      <c r="AQ19" s="67" t="s">
        <v>365</v>
      </c>
      <c r="AR19" s="67" t="s">
        <v>492</v>
      </c>
      <c r="AS19" s="67" t="s">
        <v>362</v>
      </c>
      <c r="AT19" s="67" t="s">
        <v>362</v>
      </c>
      <c r="AU19" s="67" t="s">
        <v>415</v>
      </c>
      <c r="AV19" s="67" t="s">
        <v>430</v>
      </c>
      <c r="AW19" s="28" t="n">
        <v>2</v>
      </c>
      <c r="AX19" s="28" t="n">
        <v>53.66</v>
      </c>
    </row>
    <row r="20" customFormat="false" ht="14.4" hidden="false" customHeight="false" outlineLevel="0" collapsed="false">
      <c r="B20" s="19" t="s">
        <v>149</v>
      </c>
      <c r="C20" s="30" t="s">
        <v>152</v>
      </c>
      <c r="D20" s="30" t="s">
        <v>153</v>
      </c>
      <c r="E20" s="9" t="n">
        <v>8</v>
      </c>
      <c r="F20" s="28" t="n">
        <v>12</v>
      </c>
      <c r="G20" s="28" t="n">
        <v>2.47</v>
      </c>
      <c r="H20" s="76" t="n">
        <v>22.47</v>
      </c>
      <c r="I20" s="76"/>
      <c r="J20" s="76" t="n">
        <f aca="false">(H20-I20)</f>
        <v>22.47</v>
      </c>
      <c r="K20" s="78" t="n">
        <v>0.67</v>
      </c>
      <c r="L20" s="88" t="s">
        <v>159</v>
      </c>
      <c r="M20" s="78" t="n">
        <v>0</v>
      </c>
      <c r="N20" s="78" t="n">
        <v>1</v>
      </c>
      <c r="O20" s="78" t="n">
        <v>0.64</v>
      </c>
      <c r="P20" s="78" t="n">
        <v>1.78</v>
      </c>
      <c r="Q20" s="58" t="n">
        <v>1</v>
      </c>
      <c r="R20" s="88" t="s">
        <v>159</v>
      </c>
      <c r="S20" s="78" t="n">
        <v>0.5</v>
      </c>
      <c r="T20" s="78" t="n">
        <v>0.25</v>
      </c>
      <c r="U20" s="67" t="n">
        <v>6.93</v>
      </c>
      <c r="V20" s="67" t="s">
        <v>153</v>
      </c>
      <c r="W20" s="67" t="s">
        <v>152</v>
      </c>
      <c r="X20" s="67" t="s">
        <v>493</v>
      </c>
      <c r="Y20" s="67" t="s">
        <v>372</v>
      </c>
      <c r="Z20" s="67" t="s">
        <v>360</v>
      </c>
      <c r="AA20" s="67" t="s">
        <v>372</v>
      </c>
      <c r="AB20" s="67" t="s">
        <v>387</v>
      </c>
      <c r="AC20" s="67" t="s">
        <v>494</v>
      </c>
      <c r="AD20" s="67" t="s">
        <v>372</v>
      </c>
      <c r="AE20" s="67" t="s">
        <v>365</v>
      </c>
      <c r="AF20" s="67" t="s">
        <v>366</v>
      </c>
      <c r="AG20" s="67" t="s">
        <v>372</v>
      </c>
      <c r="AH20" s="67" t="s">
        <v>384</v>
      </c>
      <c r="AI20" s="67" t="n">
        <v>20.85</v>
      </c>
      <c r="AJ20" s="67" t="s">
        <v>153</v>
      </c>
      <c r="AK20" s="67" t="s">
        <v>152</v>
      </c>
      <c r="AL20" s="67" t="s">
        <v>495</v>
      </c>
      <c r="AM20" s="67" t="s">
        <v>425</v>
      </c>
      <c r="AN20" s="67" t="s">
        <v>360</v>
      </c>
      <c r="AO20" s="67" t="s">
        <v>360</v>
      </c>
      <c r="AP20" s="67" t="s">
        <v>362</v>
      </c>
      <c r="AQ20" s="67" t="s">
        <v>361</v>
      </c>
      <c r="AR20" s="67" t="s">
        <v>372</v>
      </c>
      <c r="AS20" s="67" t="s">
        <v>362</v>
      </c>
      <c r="AT20" s="67" t="s">
        <v>429</v>
      </c>
      <c r="AU20" s="67" t="s">
        <v>374</v>
      </c>
      <c r="AV20" s="67" t="s">
        <v>496</v>
      </c>
      <c r="AW20" s="28" t="n">
        <v>2</v>
      </c>
      <c r="AX20" s="28" t="n">
        <v>56.08</v>
      </c>
    </row>
    <row r="21" customFormat="false" ht="14.4" hidden="false" customHeight="false" outlineLevel="0" collapsed="false">
      <c r="B21" s="19" t="s">
        <v>204</v>
      </c>
      <c r="C21" s="30" t="s">
        <v>205</v>
      </c>
      <c r="D21" s="30" t="s">
        <v>206</v>
      </c>
      <c r="E21" s="9" t="n">
        <v>3</v>
      </c>
      <c r="F21" s="30" t="s">
        <v>159</v>
      </c>
      <c r="G21" s="30" t="s">
        <v>159</v>
      </c>
      <c r="H21" s="76" t="n">
        <v>3</v>
      </c>
      <c r="I21" s="76"/>
      <c r="J21" s="76" t="n">
        <f aca="false">(H21-I21)</f>
        <v>3</v>
      </c>
      <c r="K21" s="78" t="n">
        <v>0.71</v>
      </c>
      <c r="L21" s="78" t="n">
        <v>0.13</v>
      </c>
      <c r="M21" s="78" t="n">
        <v>0.1</v>
      </c>
      <c r="N21" s="78" t="n">
        <v>0.92</v>
      </c>
      <c r="O21" s="78" t="n">
        <v>0.57</v>
      </c>
      <c r="P21" s="78" t="n">
        <v>2</v>
      </c>
      <c r="Q21" s="57" t="s">
        <v>159</v>
      </c>
      <c r="R21" s="78" t="n">
        <v>0</v>
      </c>
      <c r="S21" s="88" t="s">
        <v>159</v>
      </c>
      <c r="T21" s="88" t="s">
        <v>159</v>
      </c>
      <c r="U21" s="67" t="n">
        <v>10.12</v>
      </c>
      <c r="V21" s="67" t="s">
        <v>206</v>
      </c>
      <c r="W21" s="67" t="s">
        <v>205</v>
      </c>
      <c r="X21" s="67" t="s">
        <v>497</v>
      </c>
      <c r="Y21" s="67" t="s">
        <v>159</v>
      </c>
      <c r="Z21" s="67" t="s">
        <v>432</v>
      </c>
      <c r="AA21" s="67" t="s">
        <v>365</v>
      </c>
      <c r="AB21" s="67" t="s">
        <v>475</v>
      </c>
      <c r="AC21" s="67" t="s">
        <v>498</v>
      </c>
      <c r="AD21" s="67" t="s">
        <v>376</v>
      </c>
      <c r="AE21" s="67" t="s">
        <v>499</v>
      </c>
      <c r="AF21" s="67" t="s">
        <v>159</v>
      </c>
      <c r="AG21" s="67" t="s">
        <v>159</v>
      </c>
      <c r="AH21" s="67" t="s">
        <v>159</v>
      </c>
      <c r="AI21" s="67" t="n">
        <v>21.79</v>
      </c>
      <c r="AJ21" s="67" t="s">
        <v>206</v>
      </c>
      <c r="AK21" s="67" t="s">
        <v>205</v>
      </c>
      <c r="AL21" s="67" t="s">
        <v>500</v>
      </c>
      <c r="AM21" s="67" t="s">
        <v>425</v>
      </c>
      <c r="AN21" s="67" t="s">
        <v>360</v>
      </c>
      <c r="AO21" s="67" t="s">
        <v>422</v>
      </c>
      <c r="AP21" s="67" t="s">
        <v>418</v>
      </c>
      <c r="AQ21" s="67" t="s">
        <v>387</v>
      </c>
      <c r="AR21" s="67" t="s">
        <v>374</v>
      </c>
      <c r="AS21" s="67" t="s">
        <v>362</v>
      </c>
      <c r="AT21" s="67" t="s">
        <v>362</v>
      </c>
      <c r="AU21" s="67" t="s">
        <v>414</v>
      </c>
      <c r="AV21" s="67" t="s">
        <v>430</v>
      </c>
      <c r="AW21" s="28" t="n">
        <v>1</v>
      </c>
      <c r="AX21" s="28" t="n">
        <v>39.34</v>
      </c>
    </row>
    <row r="22" customFormat="false" ht="14.4" hidden="false" customHeight="false" outlineLevel="0" collapsed="false">
      <c r="B22" s="19" t="s">
        <v>276</v>
      </c>
      <c r="C22" s="30" t="s">
        <v>279</v>
      </c>
      <c r="D22" s="30" t="s">
        <v>280</v>
      </c>
      <c r="E22" s="9" t="n">
        <v>6</v>
      </c>
      <c r="F22" s="28" t="n">
        <v>10.25</v>
      </c>
      <c r="G22" s="28" t="n">
        <v>1.91</v>
      </c>
      <c r="H22" s="76" t="n">
        <v>18.16</v>
      </c>
      <c r="I22" s="76" t="n">
        <v>2</v>
      </c>
      <c r="J22" s="76" t="n">
        <f aca="false">(H22-I22)</f>
        <v>16.16</v>
      </c>
      <c r="K22" s="78" t="n">
        <v>0.17</v>
      </c>
      <c r="L22" s="78" t="n">
        <v>0.13</v>
      </c>
      <c r="M22" s="78" t="n">
        <v>0.58</v>
      </c>
      <c r="N22" s="78" t="n">
        <v>0.88</v>
      </c>
      <c r="O22" s="78" t="n">
        <v>0.68</v>
      </c>
      <c r="P22" s="78" t="n">
        <v>1.01</v>
      </c>
      <c r="Q22" s="58" t="n">
        <v>0</v>
      </c>
      <c r="R22" s="78" t="n">
        <v>0</v>
      </c>
      <c r="S22" s="78" t="n">
        <v>0.5</v>
      </c>
      <c r="T22" s="78" t="n">
        <v>0.38</v>
      </c>
      <c r="U22" s="67" t="n">
        <v>16.21</v>
      </c>
      <c r="V22" s="67" t="s">
        <v>280</v>
      </c>
      <c r="W22" s="67" t="s">
        <v>279</v>
      </c>
      <c r="X22" s="67" t="s">
        <v>501</v>
      </c>
      <c r="Y22" s="67" t="s">
        <v>370</v>
      </c>
      <c r="Z22" s="67" t="s">
        <v>502</v>
      </c>
      <c r="AA22" s="67" t="s">
        <v>371</v>
      </c>
      <c r="AB22" s="67" t="s">
        <v>360</v>
      </c>
      <c r="AC22" s="67" t="s">
        <v>503</v>
      </c>
      <c r="AD22" s="67" t="s">
        <v>362</v>
      </c>
      <c r="AE22" s="67" t="s">
        <v>504</v>
      </c>
      <c r="AF22" s="67" t="s">
        <v>366</v>
      </c>
      <c r="AG22" s="67" t="s">
        <v>372</v>
      </c>
      <c r="AH22" s="67" t="s">
        <v>159</v>
      </c>
      <c r="AI22" s="67" t="n">
        <v>21.06</v>
      </c>
      <c r="AJ22" s="67" t="s">
        <v>280</v>
      </c>
      <c r="AK22" s="67" t="s">
        <v>279</v>
      </c>
      <c r="AL22" s="67" t="s">
        <v>505</v>
      </c>
      <c r="AM22" s="67" t="s">
        <v>360</v>
      </c>
      <c r="AN22" s="67" t="s">
        <v>360</v>
      </c>
      <c r="AO22" s="67" t="s">
        <v>360</v>
      </c>
      <c r="AP22" s="67" t="s">
        <v>361</v>
      </c>
      <c r="AQ22" s="67" t="s">
        <v>387</v>
      </c>
      <c r="AR22" s="67" t="s">
        <v>506</v>
      </c>
      <c r="AS22" s="67" t="s">
        <v>362</v>
      </c>
      <c r="AT22" s="67" t="s">
        <v>362</v>
      </c>
      <c r="AU22" s="67" t="s">
        <v>374</v>
      </c>
      <c r="AV22" s="67" t="s">
        <v>415</v>
      </c>
      <c r="AW22" s="28" t="n">
        <v>2</v>
      </c>
      <c r="AX22" s="28" t="n">
        <v>59.73</v>
      </c>
    </row>
    <row r="23" customFormat="false" ht="14.4" hidden="false" customHeight="false" outlineLevel="0" collapsed="false">
      <c r="B23" s="19" t="s">
        <v>171</v>
      </c>
      <c r="C23" s="30" t="s">
        <v>172</v>
      </c>
      <c r="D23" s="30" t="s">
        <v>173</v>
      </c>
      <c r="E23" s="9" t="n">
        <v>4</v>
      </c>
      <c r="F23" s="28" t="n">
        <v>6.43</v>
      </c>
      <c r="G23" s="28" t="n">
        <v>1.64</v>
      </c>
      <c r="H23" s="76" t="n">
        <v>12.07</v>
      </c>
      <c r="I23" s="76"/>
      <c r="J23" s="76" t="n">
        <f aca="false">(H23-I23)</f>
        <v>12.07</v>
      </c>
      <c r="K23" s="78" t="n">
        <v>0.29</v>
      </c>
      <c r="L23" s="78" t="n">
        <v>0.67</v>
      </c>
      <c r="M23" s="88" t="s">
        <v>159</v>
      </c>
      <c r="N23" s="78" t="n">
        <v>0</v>
      </c>
      <c r="O23" s="78" t="n">
        <v>0.39</v>
      </c>
      <c r="P23" s="88" t="s">
        <v>159</v>
      </c>
      <c r="Q23" s="57" t="s">
        <v>159</v>
      </c>
      <c r="R23" s="88" t="s">
        <v>159</v>
      </c>
      <c r="S23" s="78" t="n">
        <v>0</v>
      </c>
      <c r="T23" s="88" t="s">
        <v>159</v>
      </c>
      <c r="U23" s="67" t="n">
        <v>13.02</v>
      </c>
      <c r="V23" s="67" t="s">
        <v>173</v>
      </c>
      <c r="W23" s="67" t="s">
        <v>172</v>
      </c>
      <c r="X23" s="67" t="s">
        <v>507</v>
      </c>
      <c r="Y23" s="67" t="s">
        <v>372</v>
      </c>
      <c r="Z23" s="67" t="s">
        <v>453</v>
      </c>
      <c r="AA23" s="67" t="s">
        <v>365</v>
      </c>
      <c r="AB23" s="67" t="s">
        <v>362</v>
      </c>
      <c r="AC23" s="67" t="s">
        <v>486</v>
      </c>
      <c r="AD23" s="67" t="s">
        <v>364</v>
      </c>
      <c r="AE23" s="67" t="s">
        <v>375</v>
      </c>
      <c r="AF23" s="67" t="s">
        <v>366</v>
      </c>
      <c r="AG23" s="67" t="s">
        <v>159</v>
      </c>
      <c r="AH23" s="67" t="s">
        <v>159</v>
      </c>
      <c r="AI23" s="89" t="s">
        <v>159</v>
      </c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W23" s="28" t="n">
        <v>1</v>
      </c>
      <c r="AX23" s="28" t="n">
        <v>26.44</v>
      </c>
    </row>
    <row r="24" customFormat="false" ht="14.4" hidden="false" customHeight="false" outlineLevel="0" collapsed="false">
      <c r="B24" s="19" t="s">
        <v>339</v>
      </c>
      <c r="C24" s="30" t="s">
        <v>340</v>
      </c>
      <c r="D24" s="30" t="s">
        <v>341</v>
      </c>
      <c r="E24" s="9" t="n">
        <v>5</v>
      </c>
      <c r="F24" s="30" t="s">
        <v>159</v>
      </c>
      <c r="G24" s="30" t="s">
        <v>159</v>
      </c>
      <c r="H24" s="76" t="n">
        <v>5</v>
      </c>
      <c r="I24" s="76"/>
      <c r="J24" s="76" t="n">
        <f aca="false">(H24-I24)</f>
        <v>5</v>
      </c>
      <c r="K24" s="78" t="n">
        <v>0.71</v>
      </c>
      <c r="L24" s="78" t="n">
        <v>0.13</v>
      </c>
      <c r="M24" s="88" t="s">
        <v>159</v>
      </c>
      <c r="N24" s="78" t="n">
        <v>1</v>
      </c>
      <c r="O24" s="88" t="s">
        <v>159</v>
      </c>
      <c r="P24" s="88" t="s">
        <v>159</v>
      </c>
      <c r="Q24" s="58" t="n">
        <v>0</v>
      </c>
      <c r="R24" s="88" t="s">
        <v>159</v>
      </c>
      <c r="S24" s="78" t="n">
        <v>0</v>
      </c>
      <c r="T24" s="88" t="s">
        <v>159</v>
      </c>
      <c r="U24" s="67" t="n">
        <v>13.46</v>
      </c>
      <c r="V24" s="67" t="s">
        <v>341</v>
      </c>
      <c r="W24" s="67" t="s">
        <v>340</v>
      </c>
      <c r="X24" s="67" t="s">
        <v>508</v>
      </c>
      <c r="Y24" s="67" t="s">
        <v>362</v>
      </c>
      <c r="Z24" s="67" t="s">
        <v>509</v>
      </c>
      <c r="AA24" s="67" t="s">
        <v>371</v>
      </c>
      <c r="AB24" s="67" t="s">
        <v>372</v>
      </c>
      <c r="AC24" s="67" t="s">
        <v>403</v>
      </c>
      <c r="AD24" s="67" t="s">
        <v>414</v>
      </c>
      <c r="AE24" s="67" t="s">
        <v>510</v>
      </c>
      <c r="AF24" s="67" t="s">
        <v>159</v>
      </c>
      <c r="AG24" s="67" t="s">
        <v>362</v>
      </c>
      <c r="AH24" s="67" t="s">
        <v>511</v>
      </c>
      <c r="AI24" s="67" t="n">
        <v>14.42</v>
      </c>
      <c r="AJ24" s="67" t="s">
        <v>341</v>
      </c>
      <c r="AK24" s="67" t="s">
        <v>340</v>
      </c>
      <c r="AL24" s="67" t="s">
        <v>512</v>
      </c>
      <c r="AM24" s="67" t="s">
        <v>435</v>
      </c>
      <c r="AN24" s="67" t="s">
        <v>360</v>
      </c>
      <c r="AO24" s="67" t="s">
        <v>386</v>
      </c>
      <c r="AP24" s="67" t="s">
        <v>362</v>
      </c>
      <c r="AQ24" s="67" t="s">
        <v>159</v>
      </c>
      <c r="AR24" s="67" t="s">
        <v>513</v>
      </c>
      <c r="AS24" s="67" t="s">
        <v>362</v>
      </c>
      <c r="AT24" s="67" t="s">
        <v>159</v>
      </c>
      <c r="AU24" s="67" t="s">
        <v>414</v>
      </c>
      <c r="AV24" s="67" t="s">
        <v>430</v>
      </c>
      <c r="AW24" s="28" t="n">
        <v>1</v>
      </c>
      <c r="AX24" s="28" t="n">
        <v>34.72</v>
      </c>
    </row>
    <row r="25" customFormat="false" ht="14.4" hidden="false" customHeight="false" outlineLevel="0" collapsed="false">
      <c r="B25" s="19" t="s">
        <v>253</v>
      </c>
      <c r="C25" s="30" t="s">
        <v>251</v>
      </c>
      <c r="D25" s="30" t="s">
        <v>254</v>
      </c>
      <c r="E25" s="9" t="n">
        <v>5</v>
      </c>
      <c r="F25" s="30" t="s">
        <v>159</v>
      </c>
      <c r="G25" s="30" t="s">
        <v>159</v>
      </c>
      <c r="H25" s="76" t="n">
        <v>5</v>
      </c>
      <c r="I25" s="76"/>
      <c r="J25" s="76" t="n">
        <f aca="false">(H25-I25)</f>
        <v>5</v>
      </c>
      <c r="K25" s="78" t="n">
        <v>0.52</v>
      </c>
      <c r="L25" s="78" t="n">
        <v>0.63</v>
      </c>
      <c r="M25" s="78" t="n">
        <v>0.3</v>
      </c>
      <c r="N25" s="78" t="n">
        <v>1</v>
      </c>
      <c r="O25" s="78" t="n">
        <v>0.96</v>
      </c>
      <c r="P25" s="78" t="n">
        <v>2</v>
      </c>
      <c r="Q25" s="58" t="n">
        <v>0</v>
      </c>
      <c r="R25" s="78" t="n">
        <v>0</v>
      </c>
      <c r="S25" s="78" t="n">
        <v>0.5</v>
      </c>
      <c r="T25" s="78" t="n">
        <v>0.25</v>
      </c>
      <c r="U25" s="67" t="n">
        <v>6.51</v>
      </c>
      <c r="V25" s="67" t="s">
        <v>254</v>
      </c>
      <c r="W25" s="67" t="s">
        <v>251</v>
      </c>
      <c r="X25" s="67" t="s">
        <v>514</v>
      </c>
      <c r="Y25" s="67" t="s">
        <v>159</v>
      </c>
      <c r="Z25" s="67" t="s">
        <v>432</v>
      </c>
      <c r="AA25" s="67" t="s">
        <v>371</v>
      </c>
      <c r="AB25" s="67" t="s">
        <v>361</v>
      </c>
      <c r="AC25" s="67" t="s">
        <v>436</v>
      </c>
      <c r="AD25" s="67" t="s">
        <v>372</v>
      </c>
      <c r="AE25" s="67" t="s">
        <v>375</v>
      </c>
      <c r="AF25" s="67" t="s">
        <v>159</v>
      </c>
      <c r="AG25" s="67" t="s">
        <v>159</v>
      </c>
      <c r="AH25" s="67" t="s">
        <v>159</v>
      </c>
      <c r="AI25" s="67" t="n">
        <v>19.1</v>
      </c>
      <c r="AJ25" s="67" t="s">
        <v>254</v>
      </c>
      <c r="AK25" s="67" t="s">
        <v>251</v>
      </c>
      <c r="AL25" s="67" t="s">
        <v>466</v>
      </c>
      <c r="AM25" s="67" t="s">
        <v>159</v>
      </c>
      <c r="AN25" s="67" t="s">
        <v>360</v>
      </c>
      <c r="AO25" s="67" t="s">
        <v>361</v>
      </c>
      <c r="AP25" s="67" t="s">
        <v>387</v>
      </c>
      <c r="AQ25" s="67" t="s">
        <v>361</v>
      </c>
      <c r="AR25" s="67" t="s">
        <v>465</v>
      </c>
      <c r="AS25" s="67" t="s">
        <v>362</v>
      </c>
      <c r="AT25" s="67" t="s">
        <v>362</v>
      </c>
      <c r="AU25" s="67" t="s">
        <v>374</v>
      </c>
      <c r="AV25" s="67" t="s">
        <v>430</v>
      </c>
      <c r="AW25" s="28" t="n">
        <v>1</v>
      </c>
      <c r="AX25" s="28" t="n">
        <v>36.78</v>
      </c>
    </row>
    <row r="26" customFormat="false" ht="14.4" hidden="false" customHeight="false" outlineLevel="0" collapsed="false">
      <c r="B26" s="19" t="s">
        <v>299</v>
      </c>
      <c r="C26" s="30" t="s">
        <v>172</v>
      </c>
      <c r="D26" s="30" t="s">
        <v>300</v>
      </c>
      <c r="E26" s="9" t="n">
        <v>6</v>
      </c>
      <c r="F26" s="30" t="s">
        <v>159</v>
      </c>
      <c r="G26" s="28" t="n">
        <v>2.73</v>
      </c>
      <c r="H26" s="76" t="n">
        <v>8.73</v>
      </c>
      <c r="I26" s="76"/>
      <c r="J26" s="76" t="n">
        <f aca="false">(H26-I26)</f>
        <v>8.73</v>
      </c>
      <c r="K26" s="78" t="n">
        <v>0.33</v>
      </c>
      <c r="L26" s="78" t="n">
        <v>0.5</v>
      </c>
      <c r="M26" s="88" t="s">
        <v>159</v>
      </c>
      <c r="N26" s="78" t="n">
        <v>1</v>
      </c>
      <c r="O26" s="78" t="n">
        <v>0.86</v>
      </c>
      <c r="P26" s="78" t="n">
        <v>0.81</v>
      </c>
      <c r="Q26" s="58" t="n">
        <v>0</v>
      </c>
      <c r="R26" s="88" t="s">
        <v>159</v>
      </c>
      <c r="S26" s="88" t="s">
        <v>159</v>
      </c>
      <c r="T26" s="78" t="n">
        <v>0</v>
      </c>
      <c r="U26" s="67" t="n">
        <v>22.36</v>
      </c>
      <c r="V26" s="67" t="s">
        <v>300</v>
      </c>
      <c r="W26" s="67" t="s">
        <v>172</v>
      </c>
      <c r="X26" s="67" t="s">
        <v>515</v>
      </c>
      <c r="Y26" s="67" t="s">
        <v>362</v>
      </c>
      <c r="Z26" s="67" t="s">
        <v>362</v>
      </c>
      <c r="AA26" s="67" t="s">
        <v>365</v>
      </c>
      <c r="AB26" s="67" t="s">
        <v>362</v>
      </c>
      <c r="AC26" s="67" t="s">
        <v>360</v>
      </c>
      <c r="AD26" s="67" t="s">
        <v>362</v>
      </c>
      <c r="AE26" s="67" t="s">
        <v>411</v>
      </c>
      <c r="AF26" s="67" t="s">
        <v>412</v>
      </c>
      <c r="AG26" s="67" t="s">
        <v>362</v>
      </c>
      <c r="AH26" s="67" t="s">
        <v>159</v>
      </c>
      <c r="AI26" s="67" t="n">
        <v>26.43</v>
      </c>
      <c r="AJ26" s="67" t="s">
        <v>300</v>
      </c>
      <c r="AK26" s="67" t="s">
        <v>172</v>
      </c>
      <c r="AL26" s="67" t="s">
        <v>516</v>
      </c>
      <c r="AM26" s="67" t="s">
        <v>360</v>
      </c>
      <c r="AN26" s="67" t="s">
        <v>360</v>
      </c>
      <c r="AO26" s="67" t="s">
        <v>360</v>
      </c>
      <c r="AP26" s="67" t="s">
        <v>362</v>
      </c>
      <c r="AQ26" s="67" t="s">
        <v>365</v>
      </c>
      <c r="AR26" s="67" t="s">
        <v>517</v>
      </c>
      <c r="AS26" s="67" t="s">
        <v>362</v>
      </c>
      <c r="AT26" s="67" t="s">
        <v>362</v>
      </c>
      <c r="AU26" s="67" t="s">
        <v>415</v>
      </c>
      <c r="AV26" s="67" t="s">
        <v>415</v>
      </c>
      <c r="AW26" s="28" t="n">
        <v>3</v>
      </c>
      <c r="AX26" s="28" t="n">
        <v>61.02</v>
      </c>
    </row>
    <row r="27" customFormat="false" ht="14.4" hidden="false" customHeight="false" outlineLevel="0" collapsed="false">
      <c r="B27" s="19" t="s">
        <v>211</v>
      </c>
      <c r="C27" s="30" t="s">
        <v>213</v>
      </c>
      <c r="D27" s="30" t="s">
        <v>214</v>
      </c>
      <c r="E27" s="9" t="n">
        <v>6</v>
      </c>
      <c r="F27" s="28" t="n">
        <v>6.73</v>
      </c>
      <c r="G27" s="28" t="n">
        <v>1.66</v>
      </c>
      <c r="H27" s="76" t="n">
        <v>14.39</v>
      </c>
      <c r="I27" s="76" t="n">
        <v>1</v>
      </c>
      <c r="J27" s="76" t="n">
        <f aca="false">(H27-I27)</f>
        <v>13.39</v>
      </c>
      <c r="K27" s="78" t="n">
        <v>0.42</v>
      </c>
      <c r="L27" s="78" t="n">
        <v>0.75</v>
      </c>
      <c r="M27" s="78" t="n">
        <v>0.73</v>
      </c>
      <c r="N27" s="78" t="n">
        <v>0.88</v>
      </c>
      <c r="O27" s="78" t="n">
        <v>0.87</v>
      </c>
      <c r="P27" s="78" t="n">
        <v>1.48</v>
      </c>
      <c r="Q27" s="58" t="n">
        <v>0</v>
      </c>
      <c r="R27" s="78" t="n">
        <v>0</v>
      </c>
      <c r="S27" s="78" t="n">
        <v>0</v>
      </c>
      <c r="T27" s="78" t="n">
        <v>0.75</v>
      </c>
      <c r="U27" s="67" t="n">
        <v>19.8</v>
      </c>
      <c r="V27" s="67" t="s">
        <v>214</v>
      </c>
      <c r="W27" s="67" t="s">
        <v>213</v>
      </c>
      <c r="X27" s="67" t="s">
        <v>518</v>
      </c>
      <c r="Y27" s="67" t="s">
        <v>373</v>
      </c>
      <c r="Z27" s="67" t="s">
        <v>362</v>
      </c>
      <c r="AA27" s="67" t="s">
        <v>362</v>
      </c>
      <c r="AB27" s="67" t="s">
        <v>372</v>
      </c>
      <c r="AC27" s="67" t="s">
        <v>362</v>
      </c>
      <c r="AD27" s="67" t="s">
        <v>362</v>
      </c>
      <c r="AE27" s="67" t="s">
        <v>159</v>
      </c>
      <c r="AF27" s="67" t="s">
        <v>362</v>
      </c>
      <c r="AG27" s="67" t="s">
        <v>362</v>
      </c>
      <c r="AH27" s="67" t="s">
        <v>159</v>
      </c>
      <c r="AI27" s="67" t="n">
        <v>17.51</v>
      </c>
      <c r="AJ27" s="67" t="s">
        <v>214</v>
      </c>
      <c r="AK27" s="67" t="s">
        <v>213</v>
      </c>
      <c r="AL27" s="67" t="s">
        <v>519</v>
      </c>
      <c r="AM27" s="67" t="s">
        <v>422</v>
      </c>
      <c r="AN27" s="67" t="s">
        <v>360</v>
      </c>
      <c r="AO27" s="67" t="s">
        <v>414</v>
      </c>
      <c r="AP27" s="67" t="s">
        <v>361</v>
      </c>
      <c r="AQ27" s="67" t="s">
        <v>372</v>
      </c>
      <c r="AR27" s="67" t="s">
        <v>372</v>
      </c>
      <c r="AS27" s="67" t="s">
        <v>362</v>
      </c>
      <c r="AT27" s="67" t="s">
        <v>362</v>
      </c>
      <c r="AU27" s="67" t="s">
        <v>487</v>
      </c>
      <c r="AV27" s="67" t="s">
        <v>520</v>
      </c>
      <c r="AW27" s="28" t="n">
        <v>2</v>
      </c>
      <c r="AX27" s="28" t="n">
        <v>57.58</v>
      </c>
    </row>
    <row r="28" customFormat="false" ht="14.4" hidden="false" customHeight="false" outlineLevel="0" collapsed="false">
      <c r="B28" s="19" t="s">
        <v>311</v>
      </c>
      <c r="C28" s="30" t="s">
        <v>315</v>
      </c>
      <c r="D28" s="30" t="s">
        <v>316</v>
      </c>
      <c r="E28" s="9" t="n">
        <v>8</v>
      </c>
      <c r="F28" s="28" t="n">
        <v>17.27</v>
      </c>
      <c r="G28" s="28" t="n">
        <v>3</v>
      </c>
      <c r="H28" s="76" t="n">
        <v>28.27</v>
      </c>
      <c r="I28" s="76"/>
      <c r="J28" s="76" t="n">
        <f aca="false">(H28-I28)</f>
        <v>28.27</v>
      </c>
      <c r="K28" s="78" t="n">
        <v>0.76</v>
      </c>
      <c r="L28" s="78" t="n">
        <v>1</v>
      </c>
      <c r="M28" s="78" t="n">
        <v>0.5</v>
      </c>
      <c r="N28" s="78" t="n">
        <v>1</v>
      </c>
      <c r="O28" s="78" t="n">
        <v>0.75</v>
      </c>
      <c r="P28" s="78" t="n">
        <v>1.49</v>
      </c>
      <c r="Q28" s="58" t="n">
        <v>0</v>
      </c>
      <c r="R28" s="78" t="n">
        <v>0</v>
      </c>
      <c r="S28" s="78" t="n">
        <v>0.5</v>
      </c>
      <c r="T28" s="78" t="n">
        <v>0.13</v>
      </c>
      <c r="U28" s="67" t="n">
        <v>22</v>
      </c>
      <c r="V28" s="67" t="s">
        <v>316</v>
      </c>
      <c r="W28" s="67" t="s">
        <v>315</v>
      </c>
      <c r="X28" s="67" t="s">
        <v>521</v>
      </c>
      <c r="Y28" s="67" t="s">
        <v>362</v>
      </c>
      <c r="Z28" s="67" t="s">
        <v>362</v>
      </c>
      <c r="AA28" s="67" t="s">
        <v>362</v>
      </c>
      <c r="AB28" s="67" t="s">
        <v>360</v>
      </c>
      <c r="AC28" s="67" t="s">
        <v>522</v>
      </c>
      <c r="AD28" s="67" t="s">
        <v>362</v>
      </c>
      <c r="AE28" s="67" t="s">
        <v>439</v>
      </c>
      <c r="AF28" s="67" t="s">
        <v>370</v>
      </c>
      <c r="AG28" s="67" t="s">
        <v>159</v>
      </c>
      <c r="AH28" s="67" t="s">
        <v>511</v>
      </c>
      <c r="AI28" s="67" t="n">
        <v>18.94</v>
      </c>
      <c r="AJ28" s="67" t="s">
        <v>316</v>
      </c>
      <c r="AK28" s="67" t="s">
        <v>315</v>
      </c>
      <c r="AL28" s="67" t="s">
        <v>523</v>
      </c>
      <c r="AM28" s="67" t="s">
        <v>360</v>
      </c>
      <c r="AN28" s="67" t="s">
        <v>360</v>
      </c>
      <c r="AO28" s="67" t="s">
        <v>361</v>
      </c>
      <c r="AP28" s="67" t="s">
        <v>418</v>
      </c>
      <c r="AQ28" s="67" t="s">
        <v>159</v>
      </c>
      <c r="AR28" s="67" t="s">
        <v>524</v>
      </c>
      <c r="AS28" s="67" t="s">
        <v>362</v>
      </c>
      <c r="AT28" s="67" t="s">
        <v>362</v>
      </c>
      <c r="AU28" s="67" t="s">
        <v>372</v>
      </c>
      <c r="AV28" s="67" t="s">
        <v>525</v>
      </c>
      <c r="AW28" s="28" t="n">
        <v>4</v>
      </c>
      <c r="AX28" s="28" t="n">
        <v>75.34</v>
      </c>
    </row>
    <row r="29" customFormat="false" ht="14.4" hidden="false" customHeight="false" outlineLevel="0" collapsed="false">
      <c r="B29" s="19" t="s">
        <v>311</v>
      </c>
      <c r="C29" s="30" t="s">
        <v>157</v>
      </c>
      <c r="D29" s="30" t="s">
        <v>317</v>
      </c>
      <c r="E29" s="9" t="n">
        <v>8</v>
      </c>
      <c r="F29" s="28" t="n">
        <v>17.27</v>
      </c>
      <c r="G29" s="28" t="n">
        <v>3</v>
      </c>
      <c r="H29" s="76" t="n">
        <v>28.27</v>
      </c>
      <c r="I29" s="76"/>
      <c r="J29" s="76" t="n">
        <f aca="false">(H29-I29)</f>
        <v>28.27</v>
      </c>
      <c r="K29" s="78" t="n">
        <v>0.48</v>
      </c>
      <c r="L29" s="78" t="n">
        <v>0.83</v>
      </c>
      <c r="M29" s="78" t="n">
        <v>0.83</v>
      </c>
      <c r="N29" s="78" t="n">
        <v>0.92</v>
      </c>
      <c r="O29" s="78" t="n">
        <v>0.71</v>
      </c>
      <c r="P29" s="78" t="n">
        <v>1.21</v>
      </c>
      <c r="Q29" s="58" t="n">
        <v>1</v>
      </c>
      <c r="R29" s="78" t="n">
        <v>1</v>
      </c>
      <c r="S29" s="78" t="n">
        <v>1</v>
      </c>
      <c r="T29" s="78" t="n">
        <v>1</v>
      </c>
      <c r="U29" s="67" t="n">
        <v>24.97</v>
      </c>
      <c r="V29" s="67" t="s">
        <v>317</v>
      </c>
      <c r="W29" s="67" t="s">
        <v>157</v>
      </c>
      <c r="X29" s="67" t="s">
        <v>526</v>
      </c>
      <c r="Y29" s="67" t="s">
        <v>362</v>
      </c>
      <c r="Z29" s="67" t="s">
        <v>362</v>
      </c>
      <c r="AA29" s="67" t="s">
        <v>362</v>
      </c>
      <c r="AB29" s="67" t="s">
        <v>365</v>
      </c>
      <c r="AC29" s="67" t="s">
        <v>362</v>
      </c>
      <c r="AD29" s="67" t="s">
        <v>362</v>
      </c>
      <c r="AE29" s="67" t="s">
        <v>499</v>
      </c>
      <c r="AF29" s="67" t="s">
        <v>362</v>
      </c>
      <c r="AG29" s="67" t="s">
        <v>362</v>
      </c>
      <c r="AH29" s="67" t="s">
        <v>159</v>
      </c>
      <c r="AI29" s="67" t="n">
        <v>26.7</v>
      </c>
      <c r="AJ29" s="89" t="s">
        <v>317</v>
      </c>
      <c r="AK29" s="89" t="s">
        <v>157</v>
      </c>
      <c r="AL29" s="89" t="s">
        <v>527</v>
      </c>
      <c r="AM29" s="89" t="s">
        <v>403</v>
      </c>
      <c r="AN29" s="89" t="s">
        <v>360</v>
      </c>
      <c r="AO29" s="89" t="s">
        <v>360</v>
      </c>
      <c r="AP29" s="89" t="s">
        <v>362</v>
      </c>
      <c r="AQ29" s="89" t="s">
        <v>365</v>
      </c>
      <c r="AR29" s="89" t="s">
        <v>362</v>
      </c>
      <c r="AS29" s="89" t="s">
        <v>362</v>
      </c>
      <c r="AT29" s="89" t="s">
        <v>362</v>
      </c>
      <c r="AU29" s="89" t="s">
        <v>415</v>
      </c>
      <c r="AV29" s="89" t="s">
        <v>415</v>
      </c>
      <c r="AW29" s="28" t="n">
        <v>5</v>
      </c>
      <c r="AX29" s="28" t="n">
        <v>88.93</v>
      </c>
    </row>
    <row r="30" customFormat="false" ht="14.4" hidden="false" customHeight="false" outlineLevel="0" collapsed="false">
      <c r="B30" s="19" t="s">
        <v>288</v>
      </c>
      <c r="C30" s="30" t="s">
        <v>289</v>
      </c>
      <c r="D30" s="30" t="s">
        <v>290</v>
      </c>
      <c r="E30" s="9" t="n">
        <v>3</v>
      </c>
      <c r="F30" s="30" t="s">
        <v>159</v>
      </c>
      <c r="G30" s="30" t="s">
        <v>159</v>
      </c>
      <c r="H30" s="76" t="n">
        <v>3</v>
      </c>
      <c r="I30" s="76"/>
      <c r="J30" s="76" t="n">
        <f aca="false">(H30-I30)</f>
        <v>3</v>
      </c>
      <c r="K30" s="78" t="n">
        <v>0.54</v>
      </c>
      <c r="L30" s="78" t="n">
        <v>0.38</v>
      </c>
      <c r="M30" s="78" t="n">
        <v>0.59</v>
      </c>
      <c r="N30" s="78" t="n">
        <v>0.92</v>
      </c>
      <c r="O30" s="78" t="n">
        <v>1</v>
      </c>
      <c r="P30" s="78" t="n">
        <v>2</v>
      </c>
      <c r="Q30" s="58" t="n">
        <v>1</v>
      </c>
      <c r="R30" s="78" t="n">
        <v>1</v>
      </c>
      <c r="S30" s="78" t="n">
        <v>1</v>
      </c>
      <c r="T30" s="78" t="n">
        <v>0.75</v>
      </c>
      <c r="U30" s="67" t="n">
        <v>15.02</v>
      </c>
      <c r="V30" s="67" t="s">
        <v>290</v>
      </c>
      <c r="W30" s="67" t="s">
        <v>289</v>
      </c>
      <c r="X30" s="67" t="s">
        <v>528</v>
      </c>
      <c r="Y30" s="67" t="s">
        <v>529</v>
      </c>
      <c r="Z30" s="67" t="s">
        <v>432</v>
      </c>
      <c r="AA30" s="67" t="s">
        <v>362</v>
      </c>
      <c r="AB30" s="67" t="s">
        <v>372</v>
      </c>
      <c r="AC30" s="67" t="s">
        <v>362</v>
      </c>
      <c r="AD30" s="67" t="s">
        <v>364</v>
      </c>
      <c r="AE30" s="67" t="s">
        <v>504</v>
      </c>
      <c r="AF30" s="67" t="s">
        <v>366</v>
      </c>
      <c r="AG30" s="67" t="s">
        <v>372</v>
      </c>
      <c r="AH30" s="67" t="s">
        <v>159</v>
      </c>
      <c r="AI30" s="67" t="n">
        <v>26.75</v>
      </c>
      <c r="AJ30" s="67" t="s">
        <v>290</v>
      </c>
      <c r="AK30" s="67" t="s">
        <v>289</v>
      </c>
      <c r="AL30" s="67" t="s">
        <v>530</v>
      </c>
      <c r="AM30" s="67" t="s">
        <v>425</v>
      </c>
      <c r="AN30" s="67" t="s">
        <v>360</v>
      </c>
      <c r="AO30" s="67" t="s">
        <v>472</v>
      </c>
      <c r="AP30" s="67" t="s">
        <v>362</v>
      </c>
      <c r="AQ30" s="67" t="s">
        <v>418</v>
      </c>
      <c r="AR30" s="67" t="s">
        <v>531</v>
      </c>
      <c r="AS30" s="67" t="s">
        <v>362</v>
      </c>
      <c r="AT30" s="67" t="s">
        <v>362</v>
      </c>
      <c r="AU30" s="67" t="s">
        <v>415</v>
      </c>
      <c r="AV30" s="67" t="s">
        <v>415</v>
      </c>
      <c r="AW30" s="28" t="n">
        <v>2</v>
      </c>
      <c r="AX30" s="28" t="n">
        <v>53.94</v>
      </c>
    </row>
    <row r="31" customFormat="false" ht="14.4" hidden="false" customHeight="false" outlineLevel="0" collapsed="false">
      <c r="B31" s="19" t="s">
        <v>318</v>
      </c>
      <c r="C31" s="30" t="s">
        <v>178</v>
      </c>
      <c r="D31" s="30" t="s">
        <v>319</v>
      </c>
      <c r="E31" s="9" t="n">
        <v>6</v>
      </c>
      <c r="F31" s="28" t="n">
        <v>13.57</v>
      </c>
      <c r="G31" s="28" t="n">
        <v>2.46</v>
      </c>
      <c r="H31" s="76" t="n">
        <v>22.03</v>
      </c>
      <c r="I31" s="76"/>
      <c r="J31" s="76" t="n">
        <f aca="false">(H31-I31)</f>
        <v>22.03</v>
      </c>
      <c r="K31" s="78" t="n">
        <v>0.67</v>
      </c>
      <c r="L31" s="78" t="n">
        <v>0.25</v>
      </c>
      <c r="M31" s="78" t="n">
        <v>0.2</v>
      </c>
      <c r="N31" s="78" t="n">
        <v>1</v>
      </c>
      <c r="O31" s="78" t="n">
        <v>0.66</v>
      </c>
      <c r="P31" s="78" t="n">
        <v>2</v>
      </c>
      <c r="Q31" s="58" t="n">
        <v>1</v>
      </c>
      <c r="R31" s="78" t="n">
        <v>0</v>
      </c>
      <c r="S31" s="78" t="n">
        <v>1</v>
      </c>
      <c r="T31" s="78" t="n">
        <v>0.75</v>
      </c>
      <c r="U31" s="67" t="n">
        <v>15.15</v>
      </c>
      <c r="V31" s="67" t="s">
        <v>319</v>
      </c>
      <c r="W31" s="67" t="s">
        <v>178</v>
      </c>
      <c r="X31" s="67" t="s">
        <v>532</v>
      </c>
      <c r="Y31" s="67" t="s">
        <v>360</v>
      </c>
      <c r="Z31" s="67" t="s">
        <v>362</v>
      </c>
      <c r="AA31" s="67" t="s">
        <v>362</v>
      </c>
      <c r="AB31" s="67" t="s">
        <v>159</v>
      </c>
      <c r="AC31" s="67" t="s">
        <v>449</v>
      </c>
      <c r="AD31" s="67" t="s">
        <v>362</v>
      </c>
      <c r="AE31" s="67" t="s">
        <v>159</v>
      </c>
      <c r="AF31" s="67" t="s">
        <v>365</v>
      </c>
      <c r="AG31" s="67" t="s">
        <v>159</v>
      </c>
      <c r="AH31" s="67" t="s">
        <v>159</v>
      </c>
      <c r="AI31" s="67" t="n">
        <v>27.17</v>
      </c>
      <c r="AJ31" s="67" t="s">
        <v>319</v>
      </c>
      <c r="AK31" s="67" t="s">
        <v>178</v>
      </c>
      <c r="AL31" s="67" t="s">
        <v>533</v>
      </c>
      <c r="AM31" s="67" t="s">
        <v>360</v>
      </c>
      <c r="AN31" s="67" t="s">
        <v>360</v>
      </c>
      <c r="AO31" s="67" t="s">
        <v>365</v>
      </c>
      <c r="AP31" s="67" t="s">
        <v>362</v>
      </c>
      <c r="AQ31" s="67" t="s">
        <v>360</v>
      </c>
      <c r="AR31" s="67" t="s">
        <v>374</v>
      </c>
      <c r="AS31" s="67" t="s">
        <v>362</v>
      </c>
      <c r="AT31" s="67" t="s">
        <v>362</v>
      </c>
      <c r="AU31" s="67" t="s">
        <v>415</v>
      </c>
      <c r="AV31" s="67" t="s">
        <v>415</v>
      </c>
      <c r="AW31" s="28" t="n">
        <v>3</v>
      </c>
      <c r="AX31" s="28" t="n">
        <v>71.87</v>
      </c>
    </row>
    <row r="32" s="7" customFormat="true" ht="14.4" hidden="false" customHeight="false" outlineLevel="0" collapsed="false">
      <c r="A32" s="60" t="s">
        <v>377</v>
      </c>
      <c r="B32" s="58"/>
      <c r="C32" s="57" t="s">
        <v>312</v>
      </c>
      <c r="D32" s="57" t="s">
        <v>378</v>
      </c>
      <c r="E32" s="57" t="s">
        <v>159</v>
      </c>
      <c r="F32" s="57" t="s">
        <v>159</v>
      </c>
      <c r="G32" s="57" t="s">
        <v>159</v>
      </c>
      <c r="H32" s="57" t="s">
        <v>159</v>
      </c>
      <c r="I32" s="57"/>
      <c r="J32" s="58"/>
      <c r="K32" s="57" t="s">
        <v>159</v>
      </c>
      <c r="L32" s="57" t="s">
        <v>159</v>
      </c>
      <c r="M32" s="57" t="s">
        <v>159</v>
      </c>
      <c r="N32" s="57" t="s">
        <v>159</v>
      </c>
      <c r="O32" s="57" t="s">
        <v>159</v>
      </c>
      <c r="P32" s="57" t="s">
        <v>159</v>
      </c>
      <c r="Q32" s="57" t="s">
        <v>159</v>
      </c>
      <c r="R32" s="57" t="s">
        <v>159</v>
      </c>
      <c r="S32" s="57" t="s">
        <v>159</v>
      </c>
      <c r="T32" s="57" t="s">
        <v>159</v>
      </c>
      <c r="U32" s="57" t="s">
        <v>159</v>
      </c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7"/>
      <c r="AI32" s="57" t="s">
        <v>159</v>
      </c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7" t="s">
        <v>159</v>
      </c>
      <c r="AX32" s="57" t="s">
        <v>159</v>
      </c>
    </row>
    <row r="33" customFormat="false" ht="14.4" hidden="false" customHeight="false" outlineLevel="0" collapsed="false">
      <c r="B33" s="19" t="s">
        <v>191</v>
      </c>
      <c r="C33" s="30" t="s">
        <v>192</v>
      </c>
      <c r="D33" s="30" t="s">
        <v>193</v>
      </c>
      <c r="E33" s="9" t="n">
        <v>5</v>
      </c>
      <c r="F33" s="28" t="n">
        <v>2.33</v>
      </c>
      <c r="G33" s="30" t="s">
        <v>159</v>
      </c>
      <c r="H33" s="76" t="n">
        <v>7.33</v>
      </c>
      <c r="I33" s="76"/>
      <c r="J33" s="76" t="n">
        <f aca="false">(H33-I33)</f>
        <v>7.33</v>
      </c>
      <c r="K33" s="78" t="n">
        <v>0.62</v>
      </c>
      <c r="L33" s="78" t="n">
        <v>0.25</v>
      </c>
      <c r="M33" s="78" t="n">
        <v>0.54</v>
      </c>
      <c r="N33" s="78" t="n">
        <v>1</v>
      </c>
      <c r="O33" s="78" t="n">
        <v>0.61</v>
      </c>
      <c r="P33" s="78" t="n">
        <v>1.88</v>
      </c>
      <c r="Q33" s="58" t="n">
        <v>0.67</v>
      </c>
      <c r="R33" s="78" t="n">
        <v>0</v>
      </c>
      <c r="S33" s="78" t="n">
        <v>1</v>
      </c>
      <c r="T33" s="78" t="n">
        <v>0.88</v>
      </c>
      <c r="U33" s="67" t="n">
        <v>23.01</v>
      </c>
      <c r="V33" s="89" t="s">
        <v>193</v>
      </c>
      <c r="W33" s="89" t="s">
        <v>192</v>
      </c>
      <c r="X33" s="89" t="s">
        <v>534</v>
      </c>
      <c r="Y33" s="89" t="s">
        <v>362</v>
      </c>
      <c r="Z33" s="89" t="s">
        <v>362</v>
      </c>
      <c r="AA33" s="89" t="s">
        <v>362</v>
      </c>
      <c r="AB33" s="89" t="s">
        <v>475</v>
      </c>
      <c r="AC33" s="89" t="s">
        <v>535</v>
      </c>
      <c r="AD33" s="89" t="s">
        <v>362</v>
      </c>
      <c r="AE33" s="89" t="s">
        <v>504</v>
      </c>
      <c r="AF33" s="89" t="s">
        <v>362</v>
      </c>
      <c r="AG33" s="89" t="s">
        <v>159</v>
      </c>
      <c r="AH33" s="67" t="s">
        <v>364</v>
      </c>
      <c r="AI33" s="67" t="n">
        <v>25.79</v>
      </c>
      <c r="AJ33" s="67" t="s">
        <v>193</v>
      </c>
      <c r="AK33" s="67" t="s">
        <v>192</v>
      </c>
      <c r="AL33" s="67" t="s">
        <v>536</v>
      </c>
      <c r="AM33" s="67" t="s">
        <v>360</v>
      </c>
      <c r="AN33" s="67" t="s">
        <v>360</v>
      </c>
      <c r="AO33" s="67" t="s">
        <v>360</v>
      </c>
      <c r="AP33" s="67" t="s">
        <v>418</v>
      </c>
      <c r="AQ33" s="67" t="s">
        <v>361</v>
      </c>
      <c r="AR33" s="67" t="s">
        <v>374</v>
      </c>
      <c r="AS33" s="67" t="s">
        <v>362</v>
      </c>
      <c r="AT33" s="67" t="s">
        <v>429</v>
      </c>
      <c r="AU33" s="67" t="s">
        <v>415</v>
      </c>
      <c r="AV33" s="67" t="s">
        <v>415</v>
      </c>
      <c r="AW33" s="28" t="n">
        <v>3</v>
      </c>
      <c r="AX33" s="28" t="n">
        <v>63.56</v>
      </c>
    </row>
    <row r="34" customFormat="false" ht="14.4" hidden="false" customHeight="false" outlineLevel="0" collapsed="false">
      <c r="B34" s="19" t="s">
        <v>332</v>
      </c>
      <c r="C34" s="30" t="s">
        <v>333</v>
      </c>
      <c r="D34" s="30" t="s">
        <v>334</v>
      </c>
      <c r="E34" s="9" t="n">
        <v>3</v>
      </c>
      <c r="F34" s="30" t="s">
        <v>159</v>
      </c>
      <c r="G34" s="30" t="s">
        <v>159</v>
      </c>
      <c r="H34" s="76" t="n">
        <v>3</v>
      </c>
      <c r="I34" s="76"/>
      <c r="J34" s="76" t="n">
        <f aca="false">(H34-I34)</f>
        <v>3</v>
      </c>
      <c r="K34" s="78" t="n">
        <v>0.53</v>
      </c>
      <c r="L34" s="78" t="n">
        <v>0.44</v>
      </c>
      <c r="M34" s="78" t="n">
        <v>0.4</v>
      </c>
      <c r="N34" s="78" t="n">
        <v>1</v>
      </c>
      <c r="O34" s="78" t="n">
        <v>0.71</v>
      </c>
      <c r="P34" s="78" t="n">
        <v>1.67</v>
      </c>
      <c r="Q34" s="58" t="n">
        <v>0</v>
      </c>
      <c r="R34" s="88" t="s">
        <v>159</v>
      </c>
      <c r="S34" s="78" t="n">
        <v>0</v>
      </c>
      <c r="T34" s="78" t="n">
        <v>0</v>
      </c>
      <c r="U34" s="67" t="n">
        <v>16.14</v>
      </c>
      <c r="V34" s="67" t="s">
        <v>334</v>
      </c>
      <c r="W34" s="67" t="s">
        <v>333</v>
      </c>
      <c r="X34" s="67" t="s">
        <v>537</v>
      </c>
      <c r="Y34" s="67" t="s">
        <v>382</v>
      </c>
      <c r="Z34" s="67" t="s">
        <v>360</v>
      </c>
      <c r="AA34" s="67" t="s">
        <v>371</v>
      </c>
      <c r="AB34" s="67" t="s">
        <v>159</v>
      </c>
      <c r="AC34" s="67" t="s">
        <v>538</v>
      </c>
      <c r="AD34" s="67" t="s">
        <v>362</v>
      </c>
      <c r="AE34" s="67" t="s">
        <v>411</v>
      </c>
      <c r="AF34" s="67" t="s">
        <v>362</v>
      </c>
      <c r="AG34" s="67" t="s">
        <v>372</v>
      </c>
      <c r="AH34" s="67" t="s">
        <v>479</v>
      </c>
      <c r="AI34" s="67" t="n">
        <v>18.48</v>
      </c>
      <c r="AJ34" s="67" t="s">
        <v>334</v>
      </c>
      <c r="AK34" s="67" t="s">
        <v>333</v>
      </c>
      <c r="AL34" s="67" t="s">
        <v>539</v>
      </c>
      <c r="AM34" s="67" t="s">
        <v>425</v>
      </c>
      <c r="AN34" s="67" t="s">
        <v>360</v>
      </c>
      <c r="AO34" s="67" t="s">
        <v>372</v>
      </c>
      <c r="AP34" s="67" t="s">
        <v>362</v>
      </c>
      <c r="AQ34" s="67" t="s">
        <v>159</v>
      </c>
      <c r="AR34" s="67" t="s">
        <v>371</v>
      </c>
      <c r="AS34" s="67" t="s">
        <v>362</v>
      </c>
      <c r="AT34" s="67" t="s">
        <v>362</v>
      </c>
      <c r="AU34" s="67" t="s">
        <v>414</v>
      </c>
      <c r="AV34" s="67" t="s">
        <v>415</v>
      </c>
      <c r="AW34" s="28" t="n">
        <v>1</v>
      </c>
      <c r="AX34" s="28" t="n">
        <v>42.38</v>
      </c>
    </row>
    <row r="35" customFormat="false" ht="14.4" hidden="false" customHeight="false" outlineLevel="0" collapsed="false">
      <c r="B35" s="19" t="s">
        <v>264</v>
      </c>
      <c r="C35" s="30" t="s">
        <v>222</v>
      </c>
      <c r="D35" s="30" t="s">
        <v>265</v>
      </c>
      <c r="E35" s="9" t="n">
        <v>6</v>
      </c>
      <c r="F35" s="28" t="n">
        <v>9.9</v>
      </c>
      <c r="G35" s="28" t="n">
        <v>1.53</v>
      </c>
      <c r="H35" s="76" t="n">
        <v>17.43</v>
      </c>
      <c r="I35" s="76"/>
      <c r="J35" s="76" t="n">
        <f aca="false">(H35-I35)</f>
        <v>17.43</v>
      </c>
      <c r="K35" s="78" t="n">
        <v>0.36</v>
      </c>
      <c r="L35" s="78" t="n">
        <v>0.67</v>
      </c>
      <c r="M35" s="78" t="n">
        <v>0.4</v>
      </c>
      <c r="N35" s="78" t="n">
        <v>1</v>
      </c>
      <c r="O35" s="78" t="n">
        <v>0.71</v>
      </c>
      <c r="P35" s="78" t="n">
        <v>2</v>
      </c>
      <c r="Q35" s="58" t="n">
        <v>0</v>
      </c>
      <c r="R35" s="78" t="n">
        <v>0</v>
      </c>
      <c r="S35" s="78" t="n">
        <v>0</v>
      </c>
      <c r="T35" s="78" t="n">
        <v>0.25</v>
      </c>
      <c r="U35" s="67" t="n">
        <v>18.16</v>
      </c>
      <c r="V35" s="67" t="s">
        <v>265</v>
      </c>
      <c r="W35" s="67" t="s">
        <v>222</v>
      </c>
      <c r="X35" s="67" t="s">
        <v>540</v>
      </c>
      <c r="Y35" s="67" t="s">
        <v>541</v>
      </c>
      <c r="Z35" s="67" t="s">
        <v>432</v>
      </c>
      <c r="AA35" s="67" t="s">
        <v>362</v>
      </c>
      <c r="AB35" s="67" t="s">
        <v>360</v>
      </c>
      <c r="AC35" s="67" t="s">
        <v>402</v>
      </c>
      <c r="AD35" s="67" t="s">
        <v>364</v>
      </c>
      <c r="AE35" s="67" t="s">
        <v>504</v>
      </c>
      <c r="AF35" s="67" t="s">
        <v>159</v>
      </c>
      <c r="AG35" s="67" t="s">
        <v>362</v>
      </c>
      <c r="AH35" s="67" t="s">
        <v>159</v>
      </c>
      <c r="AI35" s="67" t="n">
        <v>16.13</v>
      </c>
      <c r="AJ35" s="67" t="s">
        <v>265</v>
      </c>
      <c r="AK35" s="67" t="s">
        <v>222</v>
      </c>
      <c r="AL35" s="67" t="s">
        <v>542</v>
      </c>
      <c r="AM35" s="67" t="s">
        <v>425</v>
      </c>
      <c r="AN35" s="67" t="s">
        <v>360</v>
      </c>
      <c r="AO35" s="67" t="s">
        <v>360</v>
      </c>
      <c r="AP35" s="67" t="s">
        <v>387</v>
      </c>
      <c r="AQ35" s="67" t="s">
        <v>159</v>
      </c>
      <c r="AR35" s="67" t="s">
        <v>543</v>
      </c>
      <c r="AS35" s="67" t="s">
        <v>361</v>
      </c>
      <c r="AT35" s="67" t="s">
        <v>362</v>
      </c>
      <c r="AU35" s="67" t="s">
        <v>374</v>
      </c>
      <c r="AV35" s="67" t="s">
        <v>159</v>
      </c>
      <c r="AW35" s="28" t="n">
        <v>2</v>
      </c>
      <c r="AX35" s="28" t="n">
        <v>57.09</v>
      </c>
    </row>
    <row r="36" customFormat="false" ht="14.4" hidden="false" customHeight="false" outlineLevel="0" collapsed="false">
      <c r="B36" s="19" t="s">
        <v>259</v>
      </c>
      <c r="C36" s="30" t="s">
        <v>218</v>
      </c>
      <c r="D36" s="30" t="s">
        <v>260</v>
      </c>
      <c r="E36" s="9" t="n">
        <v>6</v>
      </c>
      <c r="F36" s="28" t="n">
        <v>12.8</v>
      </c>
      <c r="G36" s="28" t="n">
        <v>1.86</v>
      </c>
      <c r="H36" s="76" t="n">
        <v>20.66</v>
      </c>
      <c r="I36" s="76"/>
      <c r="J36" s="76" t="n">
        <f aca="false">(H36-I36)</f>
        <v>20.66</v>
      </c>
      <c r="K36" s="78" t="n">
        <v>0.13</v>
      </c>
      <c r="L36" s="88" t="s">
        <v>159</v>
      </c>
      <c r="M36" s="88" t="s">
        <v>159</v>
      </c>
      <c r="N36" s="78" t="n">
        <v>0.92</v>
      </c>
      <c r="O36" s="78" t="n">
        <v>0.57</v>
      </c>
      <c r="P36" s="78" t="n">
        <v>0.19</v>
      </c>
      <c r="Q36" s="58" t="n">
        <v>0</v>
      </c>
      <c r="R36" s="78" t="n">
        <v>0</v>
      </c>
      <c r="S36" s="78" t="n">
        <v>0</v>
      </c>
      <c r="T36" s="78" t="n">
        <v>0.13</v>
      </c>
      <c r="U36" s="67" t="n">
        <v>14.63</v>
      </c>
      <c r="V36" s="67" t="s">
        <v>260</v>
      </c>
      <c r="W36" s="67" t="s">
        <v>218</v>
      </c>
      <c r="X36" s="67" t="s">
        <v>544</v>
      </c>
      <c r="Y36" s="67" t="s">
        <v>159</v>
      </c>
      <c r="Z36" s="67" t="s">
        <v>432</v>
      </c>
      <c r="AA36" s="67" t="s">
        <v>365</v>
      </c>
      <c r="AB36" s="67" t="s">
        <v>159</v>
      </c>
      <c r="AC36" s="67" t="s">
        <v>545</v>
      </c>
      <c r="AD36" s="67" t="s">
        <v>362</v>
      </c>
      <c r="AE36" s="67" t="s">
        <v>411</v>
      </c>
      <c r="AF36" s="67" t="s">
        <v>362</v>
      </c>
      <c r="AG36" s="67" t="s">
        <v>159</v>
      </c>
      <c r="AH36" s="67" t="s">
        <v>159</v>
      </c>
      <c r="AI36" s="67" t="n">
        <v>22.5</v>
      </c>
      <c r="AJ36" s="67" t="s">
        <v>260</v>
      </c>
      <c r="AK36" s="67" t="s">
        <v>218</v>
      </c>
      <c r="AL36" s="67" t="s">
        <v>546</v>
      </c>
      <c r="AM36" s="67" t="s">
        <v>360</v>
      </c>
      <c r="AN36" s="67" t="s">
        <v>360</v>
      </c>
      <c r="AO36" s="67" t="s">
        <v>365</v>
      </c>
      <c r="AP36" s="67" t="s">
        <v>362</v>
      </c>
      <c r="AQ36" s="67" t="s">
        <v>159</v>
      </c>
      <c r="AR36" s="67" t="s">
        <v>159</v>
      </c>
      <c r="AS36" s="67" t="s">
        <v>362</v>
      </c>
      <c r="AT36" s="67" t="s">
        <v>362</v>
      </c>
      <c r="AU36" s="67" t="s">
        <v>415</v>
      </c>
      <c r="AV36" s="67" t="s">
        <v>415</v>
      </c>
      <c r="AW36" s="28" t="n">
        <v>2</v>
      </c>
      <c r="AX36" s="28" t="n">
        <v>59.73</v>
      </c>
    </row>
    <row r="37" s="7" customFormat="true" ht="14.4" hidden="false" customHeight="false" outlineLevel="0" collapsed="false">
      <c r="A37" s="60" t="s">
        <v>379</v>
      </c>
      <c r="B37" s="58"/>
      <c r="C37" s="57" t="s">
        <v>307</v>
      </c>
      <c r="D37" s="57" t="s">
        <v>380</v>
      </c>
      <c r="E37" s="57" t="s">
        <v>159</v>
      </c>
      <c r="F37" s="57" t="s">
        <v>159</v>
      </c>
      <c r="G37" s="57" t="s">
        <v>159</v>
      </c>
      <c r="H37" s="57" t="s">
        <v>159</v>
      </c>
      <c r="I37" s="57"/>
      <c r="J37" s="58"/>
      <c r="K37" s="57" t="s">
        <v>159</v>
      </c>
      <c r="L37" s="57" t="s">
        <v>159</v>
      </c>
      <c r="M37" s="57" t="s">
        <v>159</v>
      </c>
      <c r="N37" s="57" t="s">
        <v>159</v>
      </c>
      <c r="O37" s="57" t="s">
        <v>159</v>
      </c>
      <c r="P37" s="57" t="s">
        <v>159</v>
      </c>
      <c r="Q37" s="57" t="s">
        <v>159</v>
      </c>
      <c r="R37" s="57" t="s">
        <v>159</v>
      </c>
      <c r="S37" s="57" t="s">
        <v>159</v>
      </c>
      <c r="T37" s="57" t="s">
        <v>159</v>
      </c>
      <c r="U37" s="58" t="n">
        <v>11.45</v>
      </c>
      <c r="V37" s="58" t="s">
        <v>380</v>
      </c>
      <c r="W37" s="58" t="s">
        <v>307</v>
      </c>
      <c r="X37" s="58" t="s">
        <v>381</v>
      </c>
      <c r="Y37" s="58" t="s">
        <v>370</v>
      </c>
      <c r="Z37" s="58" t="s">
        <v>373</v>
      </c>
      <c r="AA37" s="58" t="s">
        <v>382</v>
      </c>
      <c r="AB37" s="58" t="s">
        <v>372</v>
      </c>
      <c r="AC37" s="58" t="s">
        <v>383</v>
      </c>
      <c r="AD37" s="58" t="s">
        <v>159</v>
      </c>
      <c r="AE37" s="58" t="s">
        <v>382</v>
      </c>
      <c r="AF37" s="58" t="s">
        <v>159</v>
      </c>
      <c r="AG37" s="58" t="s">
        <v>159</v>
      </c>
      <c r="AH37" s="58" t="s">
        <v>384</v>
      </c>
      <c r="AI37" s="58" t="n">
        <v>8.98</v>
      </c>
      <c r="AJ37" s="58" t="s">
        <v>380</v>
      </c>
      <c r="AK37" s="58" t="s">
        <v>307</v>
      </c>
      <c r="AL37" s="58" t="s">
        <v>385</v>
      </c>
      <c r="AM37" s="58" t="s">
        <v>386</v>
      </c>
      <c r="AN37" s="58" t="s">
        <v>159</v>
      </c>
      <c r="AO37" s="58" t="s">
        <v>387</v>
      </c>
      <c r="AP37" s="58" t="s">
        <v>372</v>
      </c>
      <c r="AQ37" s="58" t="s">
        <v>387</v>
      </c>
      <c r="AR37" s="58" t="s">
        <v>388</v>
      </c>
      <c r="AS37" s="58" t="s">
        <v>361</v>
      </c>
      <c r="AT37" s="58" t="s">
        <v>389</v>
      </c>
      <c r="AU37" s="58" t="s">
        <v>372</v>
      </c>
      <c r="AV37" s="58" t="s">
        <v>390</v>
      </c>
      <c r="AW37" s="58" t="n">
        <v>1</v>
      </c>
      <c r="AX37" s="58" t="n">
        <v>20.43</v>
      </c>
    </row>
    <row r="38" customFormat="false" ht="14.4" hidden="false" customHeight="false" outlineLevel="0" collapsed="false">
      <c r="B38" s="19" t="s">
        <v>177</v>
      </c>
      <c r="C38" s="30" t="s">
        <v>182</v>
      </c>
      <c r="D38" s="30" t="s">
        <v>183</v>
      </c>
      <c r="E38" s="86" t="s">
        <v>159</v>
      </c>
      <c r="F38" s="30" t="s">
        <v>159</v>
      </c>
      <c r="G38" s="30" t="s">
        <v>159</v>
      </c>
      <c r="H38" s="82" t="n">
        <v>4</v>
      </c>
      <c r="I38" s="76"/>
      <c r="J38" s="76" t="n">
        <f aca="false">(H38-I38)</f>
        <v>4</v>
      </c>
      <c r="K38" s="78" t="n">
        <v>0.57</v>
      </c>
      <c r="L38" s="78" t="n">
        <v>0.13</v>
      </c>
      <c r="M38" s="78" t="n">
        <v>0.58</v>
      </c>
      <c r="N38" s="78" t="n">
        <v>0.48</v>
      </c>
      <c r="O38" s="78" t="n">
        <v>0.29</v>
      </c>
      <c r="P38" s="78" t="n">
        <v>1.22</v>
      </c>
      <c r="Q38" s="58" t="n">
        <v>0</v>
      </c>
      <c r="R38" s="78" t="n">
        <v>0.33</v>
      </c>
      <c r="S38" s="78" t="n">
        <v>0</v>
      </c>
      <c r="T38" s="78" t="n">
        <v>0.63</v>
      </c>
      <c r="U38" s="67" t="n">
        <v>17.64</v>
      </c>
      <c r="V38" s="67" t="s">
        <v>183</v>
      </c>
      <c r="W38" s="67" t="s">
        <v>182</v>
      </c>
      <c r="X38" s="67" t="s">
        <v>547</v>
      </c>
      <c r="Y38" s="67" t="s">
        <v>362</v>
      </c>
      <c r="Z38" s="67" t="s">
        <v>362</v>
      </c>
      <c r="AA38" s="67" t="s">
        <v>371</v>
      </c>
      <c r="AB38" s="67" t="s">
        <v>362</v>
      </c>
      <c r="AC38" s="67" t="s">
        <v>548</v>
      </c>
      <c r="AD38" s="67" t="s">
        <v>362</v>
      </c>
      <c r="AE38" s="67" t="s">
        <v>459</v>
      </c>
      <c r="AF38" s="67" t="s">
        <v>366</v>
      </c>
      <c r="AG38" s="67" t="s">
        <v>159</v>
      </c>
      <c r="AH38" s="67" t="s">
        <v>470</v>
      </c>
      <c r="AI38" s="67" t="n">
        <v>24.88</v>
      </c>
      <c r="AJ38" s="67" t="s">
        <v>183</v>
      </c>
      <c r="AK38" s="67" t="s">
        <v>182</v>
      </c>
      <c r="AL38" s="67" t="s">
        <v>549</v>
      </c>
      <c r="AM38" s="67" t="s">
        <v>425</v>
      </c>
      <c r="AN38" s="67" t="s">
        <v>360</v>
      </c>
      <c r="AO38" s="67" t="s">
        <v>360</v>
      </c>
      <c r="AP38" s="67" t="s">
        <v>362</v>
      </c>
      <c r="AQ38" s="67" t="s">
        <v>365</v>
      </c>
      <c r="AR38" s="67" t="s">
        <v>374</v>
      </c>
      <c r="AS38" s="67" t="s">
        <v>362</v>
      </c>
      <c r="AT38" s="67" t="s">
        <v>362</v>
      </c>
      <c r="AU38" s="67" t="s">
        <v>415</v>
      </c>
      <c r="AV38" s="67" t="s">
        <v>550</v>
      </c>
      <c r="AW38" s="28" t="n">
        <v>2</v>
      </c>
      <c r="AX38" s="28" t="n">
        <v>50.74</v>
      </c>
    </row>
    <row r="39" customFormat="false" ht="14.4" hidden="false" customHeight="false" outlineLevel="0" collapsed="false">
      <c r="B39" s="19" t="s">
        <v>339</v>
      </c>
      <c r="C39" s="30" t="s">
        <v>342</v>
      </c>
      <c r="D39" s="30" t="s">
        <v>343</v>
      </c>
      <c r="E39" s="9" t="n">
        <v>5</v>
      </c>
      <c r="F39" s="30" t="s">
        <v>159</v>
      </c>
      <c r="G39" s="30" t="s">
        <v>159</v>
      </c>
      <c r="H39" s="76" t="n">
        <v>5</v>
      </c>
      <c r="I39" s="76"/>
      <c r="J39" s="76" t="n">
        <f aca="false">(H39-I39)</f>
        <v>5</v>
      </c>
      <c r="K39" s="78" t="n">
        <v>0.8</v>
      </c>
      <c r="L39" s="78" t="n">
        <v>0.54</v>
      </c>
      <c r="M39" s="78" t="n">
        <v>0.1</v>
      </c>
      <c r="N39" s="78" t="n">
        <v>1</v>
      </c>
      <c r="O39" s="78" t="n">
        <v>1</v>
      </c>
      <c r="P39" s="78" t="n">
        <v>1.3</v>
      </c>
      <c r="Q39" s="58" t="n">
        <v>0</v>
      </c>
      <c r="R39" s="78" t="n">
        <v>0</v>
      </c>
      <c r="S39" s="78" t="n">
        <v>0</v>
      </c>
      <c r="T39" s="78" t="n">
        <v>0.38</v>
      </c>
      <c r="U39" s="67" t="n">
        <v>20.44</v>
      </c>
      <c r="V39" s="67" t="s">
        <v>343</v>
      </c>
      <c r="W39" s="67" t="s">
        <v>342</v>
      </c>
      <c r="X39" s="67" t="s">
        <v>551</v>
      </c>
      <c r="Y39" s="67" t="s">
        <v>372</v>
      </c>
      <c r="Z39" s="67" t="s">
        <v>362</v>
      </c>
      <c r="AA39" s="67" t="s">
        <v>362</v>
      </c>
      <c r="AB39" s="67" t="s">
        <v>387</v>
      </c>
      <c r="AC39" s="67" t="s">
        <v>362</v>
      </c>
      <c r="AD39" s="67" t="s">
        <v>362</v>
      </c>
      <c r="AE39" s="67" t="s">
        <v>552</v>
      </c>
      <c r="AF39" s="67" t="s">
        <v>362</v>
      </c>
      <c r="AG39" s="67" t="s">
        <v>159</v>
      </c>
      <c r="AH39" s="67" t="s">
        <v>362</v>
      </c>
      <c r="AI39" s="67" t="n">
        <v>24.88</v>
      </c>
      <c r="AJ39" s="67" t="s">
        <v>343</v>
      </c>
      <c r="AK39" s="67" t="s">
        <v>342</v>
      </c>
      <c r="AL39" s="67" t="s">
        <v>549</v>
      </c>
      <c r="AM39" s="67" t="s">
        <v>360</v>
      </c>
      <c r="AN39" s="67" t="s">
        <v>360</v>
      </c>
      <c r="AO39" s="67" t="s">
        <v>422</v>
      </c>
      <c r="AP39" s="67" t="s">
        <v>362</v>
      </c>
      <c r="AQ39" s="67" t="s">
        <v>387</v>
      </c>
      <c r="AR39" s="67" t="s">
        <v>426</v>
      </c>
      <c r="AS39" s="67" t="s">
        <v>362</v>
      </c>
      <c r="AT39" s="67" t="s">
        <v>362</v>
      </c>
      <c r="AU39" s="67" t="s">
        <v>415</v>
      </c>
      <c r="AV39" s="67" t="s">
        <v>415</v>
      </c>
      <c r="AW39" s="28" t="n">
        <v>2</v>
      </c>
      <c r="AX39" s="28" t="n">
        <v>55.43</v>
      </c>
    </row>
    <row r="40" customFormat="false" ht="14.4" hidden="false" customHeight="false" outlineLevel="0" collapsed="false">
      <c r="B40" s="19" t="s">
        <v>164</v>
      </c>
      <c r="C40" s="30" t="s">
        <v>167</v>
      </c>
      <c r="D40" s="30" t="s">
        <v>168</v>
      </c>
      <c r="E40" s="9" t="n">
        <v>5</v>
      </c>
      <c r="F40" s="28" t="n">
        <v>6.63</v>
      </c>
      <c r="G40" s="28" t="n">
        <v>0.49</v>
      </c>
      <c r="H40" s="76" t="n">
        <v>12.12</v>
      </c>
      <c r="I40" s="76"/>
      <c r="J40" s="76" t="n">
        <f aca="false">(H40-I40)</f>
        <v>12.12</v>
      </c>
      <c r="K40" s="78" t="n">
        <v>0.16</v>
      </c>
      <c r="L40" s="78" t="n">
        <v>0.25</v>
      </c>
      <c r="M40" s="78" t="n">
        <v>0.3</v>
      </c>
      <c r="N40" s="78" t="n">
        <v>0.84</v>
      </c>
      <c r="O40" s="78" t="n">
        <v>0.54</v>
      </c>
      <c r="P40" s="88" t="s">
        <v>159</v>
      </c>
      <c r="Q40" s="58" t="n">
        <v>0</v>
      </c>
      <c r="R40" s="78" t="n">
        <v>1</v>
      </c>
      <c r="S40" s="78" t="n">
        <v>0</v>
      </c>
      <c r="T40" s="78" t="n">
        <v>0.25</v>
      </c>
      <c r="U40" s="67" t="n">
        <v>18.38</v>
      </c>
      <c r="V40" s="67" t="s">
        <v>168</v>
      </c>
      <c r="W40" s="67" t="s">
        <v>167</v>
      </c>
      <c r="X40" s="67" t="s">
        <v>553</v>
      </c>
      <c r="Y40" s="67" t="s">
        <v>362</v>
      </c>
      <c r="Z40" s="67" t="s">
        <v>362</v>
      </c>
      <c r="AA40" s="67" t="s">
        <v>365</v>
      </c>
      <c r="AB40" s="67" t="s">
        <v>371</v>
      </c>
      <c r="AC40" s="67" t="s">
        <v>429</v>
      </c>
      <c r="AD40" s="67" t="s">
        <v>364</v>
      </c>
      <c r="AE40" s="67" t="s">
        <v>365</v>
      </c>
      <c r="AF40" s="67" t="s">
        <v>362</v>
      </c>
      <c r="AG40" s="67" t="s">
        <v>159</v>
      </c>
      <c r="AH40" s="67" t="s">
        <v>511</v>
      </c>
      <c r="AI40" s="67" t="n">
        <v>19.73</v>
      </c>
      <c r="AJ40" s="67" t="s">
        <v>168</v>
      </c>
      <c r="AK40" s="67" t="s">
        <v>167</v>
      </c>
      <c r="AL40" s="67" t="s">
        <v>554</v>
      </c>
      <c r="AM40" s="67" t="s">
        <v>555</v>
      </c>
      <c r="AN40" s="67" t="s">
        <v>360</v>
      </c>
      <c r="AO40" s="67" t="s">
        <v>360</v>
      </c>
      <c r="AP40" s="67" t="s">
        <v>418</v>
      </c>
      <c r="AQ40" s="67" t="s">
        <v>159</v>
      </c>
      <c r="AR40" s="67" t="s">
        <v>492</v>
      </c>
      <c r="AS40" s="67" t="s">
        <v>362</v>
      </c>
      <c r="AT40" s="67" t="s">
        <v>362</v>
      </c>
      <c r="AU40" s="67" t="s">
        <v>415</v>
      </c>
      <c r="AV40" s="67" t="s">
        <v>430</v>
      </c>
      <c r="AW40" s="28" t="n">
        <v>2</v>
      </c>
      <c r="AX40" s="28" t="n">
        <v>53.57</v>
      </c>
    </row>
    <row r="41" customFormat="false" ht="14.4" hidden="false" customHeight="false" outlineLevel="0" collapsed="false">
      <c r="B41" s="19" t="s">
        <v>217</v>
      </c>
      <c r="C41" s="30" t="s">
        <v>222</v>
      </c>
      <c r="D41" s="30" t="s">
        <v>223</v>
      </c>
      <c r="E41" s="86" t="s">
        <v>159</v>
      </c>
      <c r="F41" s="30" t="s">
        <v>159</v>
      </c>
      <c r="G41" s="30" t="s">
        <v>159</v>
      </c>
      <c r="H41" s="82" t="n">
        <v>3</v>
      </c>
      <c r="I41" s="76"/>
      <c r="J41" s="76" t="n">
        <f aca="false">(H41-I41)</f>
        <v>3</v>
      </c>
      <c r="K41" s="78" t="n">
        <v>0.8</v>
      </c>
      <c r="L41" s="78" t="n">
        <v>0.5</v>
      </c>
      <c r="M41" s="78" t="n">
        <v>0.83</v>
      </c>
      <c r="N41" s="78" t="n">
        <v>1</v>
      </c>
      <c r="O41" s="78" t="n">
        <v>0.71</v>
      </c>
      <c r="P41" s="78" t="n">
        <v>1.88</v>
      </c>
      <c r="Q41" s="58" t="n">
        <v>0</v>
      </c>
      <c r="R41" s="78" t="n">
        <v>1</v>
      </c>
      <c r="S41" s="78" t="n">
        <v>1</v>
      </c>
      <c r="T41" s="78" t="n">
        <v>0.88</v>
      </c>
      <c r="U41" s="67" t="n">
        <v>12.03</v>
      </c>
      <c r="V41" s="67" t="s">
        <v>223</v>
      </c>
      <c r="W41" s="67" t="s">
        <v>222</v>
      </c>
      <c r="X41" s="67" t="s">
        <v>556</v>
      </c>
      <c r="Y41" s="67" t="s">
        <v>372</v>
      </c>
      <c r="Z41" s="67" t="s">
        <v>557</v>
      </c>
      <c r="AA41" s="67" t="s">
        <v>382</v>
      </c>
      <c r="AB41" s="67" t="s">
        <v>382</v>
      </c>
      <c r="AC41" s="67" t="s">
        <v>429</v>
      </c>
      <c r="AD41" s="67" t="s">
        <v>376</v>
      </c>
      <c r="AE41" s="67" t="s">
        <v>365</v>
      </c>
      <c r="AF41" s="67" t="s">
        <v>372</v>
      </c>
      <c r="AG41" s="67" t="s">
        <v>372</v>
      </c>
      <c r="AH41" s="67" t="s">
        <v>511</v>
      </c>
      <c r="AI41" s="67" t="n">
        <v>26.07</v>
      </c>
      <c r="AJ41" s="67" t="s">
        <v>223</v>
      </c>
      <c r="AK41" s="67" t="s">
        <v>222</v>
      </c>
      <c r="AL41" s="67" t="s">
        <v>558</v>
      </c>
      <c r="AM41" s="67" t="s">
        <v>425</v>
      </c>
      <c r="AN41" s="67" t="s">
        <v>360</v>
      </c>
      <c r="AO41" s="67" t="s">
        <v>458</v>
      </c>
      <c r="AP41" s="67" t="s">
        <v>362</v>
      </c>
      <c r="AQ41" s="67" t="s">
        <v>365</v>
      </c>
      <c r="AR41" s="67" t="s">
        <v>423</v>
      </c>
      <c r="AS41" s="67" t="s">
        <v>362</v>
      </c>
      <c r="AT41" s="67" t="s">
        <v>362</v>
      </c>
      <c r="AU41" s="67" t="s">
        <v>415</v>
      </c>
      <c r="AV41" s="67" t="s">
        <v>415</v>
      </c>
      <c r="AW41" s="28" t="n">
        <v>2</v>
      </c>
      <c r="AX41" s="28" t="n">
        <v>50</v>
      </c>
    </row>
    <row r="42" customFormat="false" ht="14.4" hidden="false" customHeight="false" outlineLevel="0" collapsed="false">
      <c r="B42" s="19" t="s">
        <v>299</v>
      </c>
      <c r="C42" s="30" t="s">
        <v>218</v>
      </c>
      <c r="D42" s="30" t="s">
        <v>301</v>
      </c>
      <c r="E42" s="9" t="n">
        <v>6</v>
      </c>
      <c r="F42" s="30" t="s">
        <v>159</v>
      </c>
      <c r="G42" s="30" t="s">
        <v>159</v>
      </c>
      <c r="H42" s="76" t="n">
        <v>6</v>
      </c>
      <c r="I42" s="76"/>
      <c r="J42" s="76" t="n">
        <f aca="false">(H42-I42)</f>
        <v>6</v>
      </c>
      <c r="K42" s="78" t="n">
        <v>0.8</v>
      </c>
      <c r="L42" s="78" t="n">
        <v>0.25</v>
      </c>
      <c r="M42" s="78" t="n">
        <v>0.68</v>
      </c>
      <c r="N42" s="78" t="n">
        <v>0.84</v>
      </c>
      <c r="O42" s="78" t="n">
        <v>0.7</v>
      </c>
      <c r="P42" s="78" t="n">
        <v>1.5</v>
      </c>
      <c r="Q42" s="58" t="n">
        <v>0</v>
      </c>
      <c r="R42" s="88" t="s">
        <v>159</v>
      </c>
      <c r="S42" s="78" t="n">
        <v>0.5</v>
      </c>
      <c r="T42" s="88" t="s">
        <v>159</v>
      </c>
      <c r="U42" s="67" t="n">
        <v>17.63</v>
      </c>
      <c r="V42" s="67" t="s">
        <v>301</v>
      </c>
      <c r="W42" s="67" t="s">
        <v>218</v>
      </c>
      <c r="X42" s="67" t="s">
        <v>559</v>
      </c>
      <c r="Y42" s="67" t="s">
        <v>372</v>
      </c>
      <c r="Z42" s="67" t="s">
        <v>373</v>
      </c>
      <c r="AA42" s="67" t="s">
        <v>362</v>
      </c>
      <c r="AB42" s="67" t="s">
        <v>362</v>
      </c>
      <c r="AC42" s="67" t="s">
        <v>374</v>
      </c>
      <c r="AD42" s="67" t="s">
        <v>362</v>
      </c>
      <c r="AE42" s="67" t="s">
        <v>411</v>
      </c>
      <c r="AF42" s="67" t="s">
        <v>370</v>
      </c>
      <c r="AG42" s="67" t="s">
        <v>159</v>
      </c>
      <c r="AH42" s="67" t="s">
        <v>159</v>
      </c>
      <c r="AI42" s="67" t="n">
        <v>25.3</v>
      </c>
      <c r="AJ42" s="67" t="s">
        <v>301</v>
      </c>
      <c r="AK42" s="67" t="s">
        <v>218</v>
      </c>
      <c r="AL42" s="67" t="s">
        <v>560</v>
      </c>
      <c r="AM42" s="67" t="s">
        <v>360</v>
      </c>
      <c r="AN42" s="67" t="s">
        <v>360</v>
      </c>
      <c r="AO42" s="67" t="s">
        <v>458</v>
      </c>
      <c r="AP42" s="67" t="s">
        <v>362</v>
      </c>
      <c r="AQ42" s="67" t="s">
        <v>365</v>
      </c>
      <c r="AR42" s="67" t="s">
        <v>465</v>
      </c>
      <c r="AS42" s="67" t="s">
        <v>362</v>
      </c>
      <c r="AT42" s="67" t="s">
        <v>439</v>
      </c>
      <c r="AU42" s="67" t="s">
        <v>415</v>
      </c>
      <c r="AV42" s="67" t="s">
        <v>415</v>
      </c>
      <c r="AW42" s="28" t="n">
        <v>2</v>
      </c>
      <c r="AX42" s="28" t="n">
        <v>54.19</v>
      </c>
    </row>
    <row r="43" customFormat="false" ht="14.4" hidden="false" customHeight="false" outlineLevel="0" collapsed="false">
      <c r="B43" s="19" t="s">
        <v>199</v>
      </c>
      <c r="C43" s="30" t="s">
        <v>200</v>
      </c>
      <c r="D43" s="30" t="s">
        <v>201</v>
      </c>
      <c r="E43" s="9" t="n">
        <v>7</v>
      </c>
      <c r="F43" s="28" t="n">
        <v>16.09</v>
      </c>
      <c r="G43" s="28" t="n">
        <v>2.88</v>
      </c>
      <c r="H43" s="76" t="n">
        <v>25.97</v>
      </c>
      <c r="I43" s="76"/>
      <c r="J43" s="76" t="n">
        <f aca="false">(H43-I43)</f>
        <v>25.97</v>
      </c>
      <c r="K43" s="78" t="n">
        <v>0.43</v>
      </c>
      <c r="L43" s="78" t="n">
        <v>0.5</v>
      </c>
      <c r="M43" s="78" t="n">
        <v>0.49</v>
      </c>
      <c r="N43" s="78" t="n">
        <v>1</v>
      </c>
      <c r="O43" s="78" t="n">
        <v>0.71</v>
      </c>
      <c r="P43" s="78" t="n">
        <v>0.92</v>
      </c>
      <c r="Q43" s="58" t="n">
        <v>1</v>
      </c>
      <c r="R43" s="78" t="n">
        <v>1</v>
      </c>
      <c r="S43" s="78" t="n">
        <v>1</v>
      </c>
      <c r="T43" s="78" t="n">
        <v>0.75</v>
      </c>
      <c r="U43" s="67" t="n">
        <v>24.33</v>
      </c>
      <c r="V43" s="67" t="s">
        <v>201</v>
      </c>
      <c r="W43" s="67" t="s">
        <v>200</v>
      </c>
      <c r="X43" s="67" t="s">
        <v>561</v>
      </c>
      <c r="Y43" s="67" t="s">
        <v>362</v>
      </c>
      <c r="Z43" s="67" t="s">
        <v>362</v>
      </c>
      <c r="AA43" s="67" t="s">
        <v>362</v>
      </c>
      <c r="AB43" s="67" t="s">
        <v>360</v>
      </c>
      <c r="AC43" s="67" t="s">
        <v>444</v>
      </c>
      <c r="AD43" s="67" t="s">
        <v>362</v>
      </c>
      <c r="AE43" s="67" t="s">
        <v>382</v>
      </c>
      <c r="AF43" s="67" t="s">
        <v>362</v>
      </c>
      <c r="AG43" s="67" t="s">
        <v>372</v>
      </c>
      <c r="AH43" s="67" t="s">
        <v>364</v>
      </c>
      <c r="AI43" s="67" t="n">
        <v>29.06</v>
      </c>
      <c r="AJ43" s="67" t="s">
        <v>201</v>
      </c>
      <c r="AK43" s="67" t="s">
        <v>200</v>
      </c>
      <c r="AL43" s="67" t="s">
        <v>562</v>
      </c>
      <c r="AM43" s="67" t="s">
        <v>360</v>
      </c>
      <c r="AN43" s="67" t="s">
        <v>360</v>
      </c>
      <c r="AO43" s="67" t="s">
        <v>360</v>
      </c>
      <c r="AP43" s="67" t="s">
        <v>362</v>
      </c>
      <c r="AQ43" s="67" t="s">
        <v>418</v>
      </c>
      <c r="AR43" s="67" t="s">
        <v>543</v>
      </c>
      <c r="AS43" s="67" t="s">
        <v>362</v>
      </c>
      <c r="AT43" s="67" t="s">
        <v>362</v>
      </c>
      <c r="AU43" s="67" t="s">
        <v>415</v>
      </c>
      <c r="AV43" s="67" t="s">
        <v>415</v>
      </c>
      <c r="AW43" s="28" t="n">
        <v>5</v>
      </c>
      <c r="AX43" s="28" t="n">
        <v>87.17</v>
      </c>
    </row>
    <row r="44" customFormat="false" ht="14.4" hidden="false" customHeight="false" outlineLevel="0" collapsed="false">
      <c r="B44" s="19" t="s">
        <v>224</v>
      </c>
      <c r="C44" s="30" t="s">
        <v>225</v>
      </c>
      <c r="D44" s="30" t="s">
        <v>226</v>
      </c>
      <c r="E44" s="9" t="n">
        <v>3</v>
      </c>
      <c r="F44" s="30" t="s">
        <v>159</v>
      </c>
      <c r="G44" s="30" t="s">
        <v>159</v>
      </c>
      <c r="H44" s="76" t="n">
        <v>3</v>
      </c>
      <c r="I44" s="76"/>
      <c r="J44" s="76" t="n">
        <f aca="false">(H44-I44)</f>
        <v>3</v>
      </c>
      <c r="K44" s="78" t="n">
        <v>0.6</v>
      </c>
      <c r="L44" s="78" t="n">
        <v>0.19</v>
      </c>
      <c r="M44" s="78" t="n">
        <v>0.53</v>
      </c>
      <c r="N44" s="78" t="n">
        <v>0.8</v>
      </c>
      <c r="O44" s="78" t="n">
        <v>0.57</v>
      </c>
      <c r="P44" s="78" t="n">
        <v>1.24</v>
      </c>
      <c r="Q44" s="58" t="n">
        <v>0</v>
      </c>
      <c r="R44" s="78" t="n">
        <v>0</v>
      </c>
      <c r="S44" s="78" t="n">
        <v>0</v>
      </c>
      <c r="T44" s="78" t="n">
        <v>0.38</v>
      </c>
      <c r="U44" s="67" t="n">
        <v>11.61</v>
      </c>
      <c r="V44" s="67" t="s">
        <v>226</v>
      </c>
      <c r="W44" s="67" t="s">
        <v>225</v>
      </c>
      <c r="X44" s="67" t="s">
        <v>563</v>
      </c>
      <c r="Y44" s="67" t="s">
        <v>362</v>
      </c>
      <c r="Z44" s="67" t="s">
        <v>517</v>
      </c>
      <c r="AA44" s="67" t="s">
        <v>365</v>
      </c>
      <c r="AB44" s="67" t="s">
        <v>387</v>
      </c>
      <c r="AC44" s="67" t="s">
        <v>444</v>
      </c>
      <c r="AD44" s="67" t="s">
        <v>414</v>
      </c>
      <c r="AE44" s="67" t="s">
        <v>159</v>
      </c>
      <c r="AF44" s="67" t="s">
        <v>366</v>
      </c>
      <c r="AG44" s="67" t="s">
        <v>159</v>
      </c>
      <c r="AH44" s="67" t="s">
        <v>159</v>
      </c>
      <c r="AI44" s="67" t="n">
        <v>17.28</v>
      </c>
      <c r="AJ44" s="67" t="s">
        <v>226</v>
      </c>
      <c r="AK44" s="67" t="s">
        <v>225</v>
      </c>
      <c r="AL44" s="67" t="s">
        <v>564</v>
      </c>
      <c r="AM44" s="67" t="s">
        <v>159</v>
      </c>
      <c r="AN44" s="67" t="s">
        <v>360</v>
      </c>
      <c r="AO44" s="67" t="s">
        <v>435</v>
      </c>
      <c r="AP44" s="67" t="s">
        <v>362</v>
      </c>
      <c r="AQ44" s="67" t="s">
        <v>159</v>
      </c>
      <c r="AR44" s="67" t="s">
        <v>565</v>
      </c>
      <c r="AS44" s="67" t="s">
        <v>362</v>
      </c>
      <c r="AT44" s="67" t="s">
        <v>362</v>
      </c>
      <c r="AU44" s="67" t="s">
        <v>414</v>
      </c>
      <c r="AV44" s="67" t="s">
        <v>415</v>
      </c>
      <c r="AW44" s="28" t="n">
        <v>1</v>
      </c>
      <c r="AX44" s="28" t="n">
        <v>36.2</v>
      </c>
    </row>
    <row r="45" customFormat="false" ht="14.4" hidden="false" customHeight="false" outlineLevel="0" collapsed="false">
      <c r="B45" s="19" t="s">
        <v>224</v>
      </c>
      <c r="C45" s="30" t="s">
        <v>227</v>
      </c>
      <c r="D45" s="30" t="s">
        <v>228</v>
      </c>
      <c r="E45" s="9" t="n">
        <v>3</v>
      </c>
      <c r="F45" s="30" t="s">
        <v>159</v>
      </c>
      <c r="G45" s="30" t="s">
        <v>159</v>
      </c>
      <c r="H45" s="76" t="n">
        <v>3</v>
      </c>
      <c r="I45" s="76"/>
      <c r="J45" s="76" t="n">
        <f aca="false">(H45-I45)</f>
        <v>3</v>
      </c>
      <c r="K45" s="78" t="n">
        <v>0.8</v>
      </c>
      <c r="L45" s="78" t="n">
        <v>0.38</v>
      </c>
      <c r="M45" s="78" t="n">
        <v>0.45</v>
      </c>
      <c r="N45" s="78" t="n">
        <v>1</v>
      </c>
      <c r="O45" s="78" t="n">
        <v>0.98</v>
      </c>
      <c r="P45" s="78" t="n">
        <v>1.68</v>
      </c>
      <c r="Q45" s="58" t="n">
        <v>0</v>
      </c>
      <c r="R45" s="88" t="s">
        <v>159</v>
      </c>
      <c r="S45" s="78" t="n">
        <v>0</v>
      </c>
      <c r="T45" s="88" t="s">
        <v>159</v>
      </c>
      <c r="U45" s="67" t="n">
        <v>7.08</v>
      </c>
      <c r="V45" s="67" t="s">
        <v>228</v>
      </c>
      <c r="W45" s="67" t="s">
        <v>227</v>
      </c>
      <c r="X45" s="67" t="s">
        <v>566</v>
      </c>
      <c r="Y45" s="67" t="s">
        <v>541</v>
      </c>
      <c r="Z45" s="67" t="s">
        <v>370</v>
      </c>
      <c r="AA45" s="67" t="s">
        <v>371</v>
      </c>
      <c r="AB45" s="67" t="s">
        <v>382</v>
      </c>
      <c r="AC45" s="67" t="s">
        <v>159</v>
      </c>
      <c r="AD45" s="67" t="s">
        <v>414</v>
      </c>
      <c r="AE45" s="67" t="s">
        <v>159</v>
      </c>
      <c r="AF45" s="67" t="s">
        <v>159</v>
      </c>
      <c r="AG45" s="67" t="s">
        <v>159</v>
      </c>
      <c r="AH45" s="67" t="s">
        <v>384</v>
      </c>
      <c r="AI45" s="67" t="n">
        <v>22.5</v>
      </c>
      <c r="AJ45" s="67" t="s">
        <v>228</v>
      </c>
      <c r="AK45" s="67" t="s">
        <v>227</v>
      </c>
      <c r="AL45" s="67" t="s">
        <v>546</v>
      </c>
      <c r="AM45" s="67" t="s">
        <v>435</v>
      </c>
      <c r="AN45" s="67" t="s">
        <v>360</v>
      </c>
      <c r="AO45" s="67" t="s">
        <v>479</v>
      </c>
      <c r="AP45" s="67" t="s">
        <v>362</v>
      </c>
      <c r="AQ45" s="67" t="s">
        <v>387</v>
      </c>
      <c r="AR45" s="67" t="s">
        <v>455</v>
      </c>
      <c r="AS45" s="67" t="s">
        <v>362</v>
      </c>
      <c r="AT45" s="67" t="s">
        <v>362</v>
      </c>
      <c r="AU45" s="67" t="s">
        <v>415</v>
      </c>
      <c r="AV45" s="67" t="s">
        <v>525</v>
      </c>
      <c r="AW45" s="28" t="n">
        <v>1</v>
      </c>
      <c r="AX45" s="28" t="n">
        <v>37.86</v>
      </c>
    </row>
    <row r="46" customFormat="false" ht="14.4" hidden="false" customHeight="false" outlineLevel="0" collapsed="false">
      <c r="B46" s="19" t="s">
        <v>164</v>
      </c>
      <c r="C46" s="30" t="s">
        <v>169</v>
      </c>
      <c r="D46" s="30" t="s">
        <v>170</v>
      </c>
      <c r="E46" s="9" t="n">
        <v>5</v>
      </c>
      <c r="F46" s="28" t="n">
        <v>6.63</v>
      </c>
      <c r="G46" s="28" t="n">
        <v>0.49</v>
      </c>
      <c r="H46" s="76" t="n">
        <v>12.12</v>
      </c>
      <c r="I46" s="76"/>
      <c r="J46" s="76" t="n">
        <f aca="false">(H46-I46)</f>
        <v>12.12</v>
      </c>
      <c r="K46" s="78" t="n">
        <v>0.05</v>
      </c>
      <c r="L46" s="78" t="n">
        <v>0.25</v>
      </c>
      <c r="M46" s="78" t="n">
        <v>0.28</v>
      </c>
      <c r="N46" s="78" t="n">
        <v>0.84</v>
      </c>
      <c r="O46" s="78" t="n">
        <v>0.27</v>
      </c>
      <c r="P46" s="78" t="n">
        <v>0.46</v>
      </c>
      <c r="Q46" s="58" t="n">
        <v>0</v>
      </c>
      <c r="R46" s="78" t="n">
        <v>0</v>
      </c>
      <c r="S46" s="78" t="n">
        <v>0</v>
      </c>
      <c r="T46" s="78" t="n">
        <v>0.25</v>
      </c>
      <c r="U46" s="67" t="n">
        <v>16.09</v>
      </c>
      <c r="V46" s="67" t="s">
        <v>170</v>
      </c>
      <c r="W46" s="67" t="s">
        <v>169</v>
      </c>
      <c r="X46" s="67" t="s">
        <v>567</v>
      </c>
      <c r="Y46" s="67" t="s">
        <v>362</v>
      </c>
      <c r="Z46" s="67" t="s">
        <v>447</v>
      </c>
      <c r="AA46" s="67" t="s">
        <v>365</v>
      </c>
      <c r="AB46" s="67" t="s">
        <v>159</v>
      </c>
      <c r="AC46" s="67" t="s">
        <v>418</v>
      </c>
      <c r="AD46" s="67" t="s">
        <v>374</v>
      </c>
      <c r="AE46" s="67" t="s">
        <v>568</v>
      </c>
      <c r="AF46" s="67" t="s">
        <v>362</v>
      </c>
      <c r="AG46" s="67" t="s">
        <v>372</v>
      </c>
      <c r="AH46" s="67" t="s">
        <v>414</v>
      </c>
      <c r="AI46" s="67" t="n">
        <v>22.83</v>
      </c>
      <c r="AJ46" s="67" t="s">
        <v>170</v>
      </c>
      <c r="AK46" s="67" t="s">
        <v>169</v>
      </c>
      <c r="AL46" s="67" t="s">
        <v>569</v>
      </c>
      <c r="AM46" s="67" t="s">
        <v>360</v>
      </c>
      <c r="AN46" s="67" t="s">
        <v>360</v>
      </c>
      <c r="AO46" s="67" t="s">
        <v>403</v>
      </c>
      <c r="AP46" s="67" t="s">
        <v>418</v>
      </c>
      <c r="AQ46" s="67" t="s">
        <v>372</v>
      </c>
      <c r="AR46" s="67" t="s">
        <v>570</v>
      </c>
      <c r="AS46" s="67" t="s">
        <v>362</v>
      </c>
      <c r="AT46" s="67" t="s">
        <v>362</v>
      </c>
      <c r="AU46" s="67" t="s">
        <v>415</v>
      </c>
      <c r="AV46" s="67" t="s">
        <v>430</v>
      </c>
      <c r="AW46" s="28" t="n">
        <v>2</v>
      </c>
      <c r="AX46" s="28" t="n">
        <v>53.43</v>
      </c>
    </row>
    <row r="47" s="7" customFormat="true" ht="14.4" hidden="false" customHeight="false" outlineLevel="0" collapsed="false">
      <c r="A47" s="60" t="s">
        <v>377</v>
      </c>
      <c r="B47" s="58"/>
      <c r="C47" s="57" t="s">
        <v>391</v>
      </c>
      <c r="D47" s="57" t="s">
        <v>392</v>
      </c>
      <c r="E47" s="57" t="s">
        <v>159</v>
      </c>
      <c r="F47" s="57" t="s">
        <v>159</v>
      </c>
      <c r="G47" s="57" t="s">
        <v>159</v>
      </c>
      <c r="H47" s="57" t="s">
        <v>159</v>
      </c>
      <c r="I47" s="57"/>
      <c r="J47" s="58"/>
      <c r="K47" s="57" t="s">
        <v>159</v>
      </c>
      <c r="L47" s="57" t="s">
        <v>159</v>
      </c>
      <c r="M47" s="57" t="s">
        <v>159</v>
      </c>
      <c r="N47" s="57" t="s">
        <v>159</v>
      </c>
      <c r="O47" s="57" t="s">
        <v>159</v>
      </c>
      <c r="P47" s="57" t="s">
        <v>159</v>
      </c>
      <c r="Q47" s="57" t="s">
        <v>159</v>
      </c>
      <c r="R47" s="57" t="s">
        <v>159</v>
      </c>
      <c r="S47" s="57" t="s">
        <v>159</v>
      </c>
      <c r="T47" s="57" t="s">
        <v>159</v>
      </c>
      <c r="U47" s="57" t="s">
        <v>159</v>
      </c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7"/>
      <c r="AI47" s="57" t="s">
        <v>159</v>
      </c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 t="s">
        <v>159</v>
      </c>
      <c r="AX47" s="57" t="s">
        <v>159</v>
      </c>
    </row>
    <row r="48" customFormat="false" ht="14.4" hidden="false" customHeight="false" outlineLevel="0" collapsed="false">
      <c r="B48" s="19" t="s">
        <v>292</v>
      </c>
      <c r="C48" s="30" t="s">
        <v>273</v>
      </c>
      <c r="D48" s="30" t="s">
        <v>293</v>
      </c>
      <c r="E48" s="9" t="n">
        <v>8</v>
      </c>
      <c r="F48" s="30" t="s">
        <v>159</v>
      </c>
      <c r="G48" s="30" t="s">
        <v>159</v>
      </c>
      <c r="H48" s="76" t="n">
        <v>8</v>
      </c>
      <c r="I48" s="76"/>
      <c r="J48" s="76" t="n">
        <f aca="false">(H48-I48)</f>
        <v>8</v>
      </c>
      <c r="K48" s="78" t="n">
        <v>0.42</v>
      </c>
      <c r="L48" s="78" t="n">
        <v>1</v>
      </c>
      <c r="M48" s="78" t="n">
        <v>0.5</v>
      </c>
      <c r="N48" s="78" t="n">
        <v>1</v>
      </c>
      <c r="O48" s="78" t="n">
        <v>0.68</v>
      </c>
      <c r="P48" s="78" t="n">
        <v>1.88</v>
      </c>
      <c r="Q48" s="58" t="n">
        <v>1</v>
      </c>
      <c r="R48" s="88" t="s">
        <v>159</v>
      </c>
      <c r="S48" s="78" t="n">
        <v>0.5</v>
      </c>
      <c r="T48" s="88" t="s">
        <v>159</v>
      </c>
      <c r="U48" s="67" t="n">
        <v>8.55</v>
      </c>
      <c r="V48" s="89" t="s">
        <v>293</v>
      </c>
      <c r="W48" s="89" t="s">
        <v>273</v>
      </c>
      <c r="X48" s="89" t="s">
        <v>571</v>
      </c>
      <c r="Y48" s="89" t="s">
        <v>371</v>
      </c>
      <c r="Z48" s="89" t="s">
        <v>360</v>
      </c>
      <c r="AA48" s="89" t="s">
        <v>371</v>
      </c>
      <c r="AB48" s="89" t="s">
        <v>372</v>
      </c>
      <c r="AC48" s="89" t="s">
        <v>472</v>
      </c>
      <c r="AD48" s="89" t="s">
        <v>372</v>
      </c>
      <c r="AE48" s="89" t="s">
        <v>504</v>
      </c>
      <c r="AF48" s="89" t="s">
        <v>366</v>
      </c>
      <c r="AG48" s="89" t="s">
        <v>372</v>
      </c>
      <c r="AH48" s="67" t="s">
        <v>387</v>
      </c>
      <c r="AI48" s="67" t="n">
        <v>5.09</v>
      </c>
      <c r="AJ48" s="67" t="s">
        <v>293</v>
      </c>
      <c r="AK48" s="67" t="s">
        <v>273</v>
      </c>
      <c r="AL48" s="67" t="s">
        <v>572</v>
      </c>
      <c r="AM48" s="67" t="s">
        <v>159</v>
      </c>
      <c r="AN48" s="67" t="s">
        <v>372</v>
      </c>
      <c r="AO48" s="67" t="s">
        <v>478</v>
      </c>
      <c r="AP48" s="67" t="s">
        <v>387</v>
      </c>
      <c r="AQ48" s="67" t="s">
        <v>387</v>
      </c>
      <c r="AR48" s="67" t="s">
        <v>492</v>
      </c>
      <c r="AS48" s="67" t="s">
        <v>361</v>
      </c>
      <c r="AT48" s="67" t="s">
        <v>382</v>
      </c>
      <c r="AU48" s="67" t="s">
        <v>159</v>
      </c>
      <c r="AV48" s="67" t="s">
        <v>372</v>
      </c>
      <c r="AW48" s="28" t="n">
        <v>1</v>
      </c>
      <c r="AX48" s="28" t="n">
        <v>28.62</v>
      </c>
    </row>
    <row r="49" s="7" customFormat="true" ht="14.4" hidden="false" customHeight="false" outlineLevel="0" collapsed="false">
      <c r="A49" s="60" t="s">
        <v>393</v>
      </c>
      <c r="B49" s="58"/>
      <c r="C49" s="57" t="s">
        <v>225</v>
      </c>
      <c r="D49" s="57" t="s">
        <v>394</v>
      </c>
      <c r="E49" s="57" t="s">
        <v>159</v>
      </c>
      <c r="F49" s="57" t="s">
        <v>159</v>
      </c>
      <c r="G49" s="57" t="s">
        <v>159</v>
      </c>
      <c r="H49" s="57" t="s">
        <v>159</v>
      </c>
      <c r="I49" s="57"/>
      <c r="J49" s="58"/>
      <c r="K49" s="57" t="s">
        <v>159</v>
      </c>
      <c r="L49" s="57" t="s">
        <v>159</v>
      </c>
      <c r="M49" s="57" t="s">
        <v>159</v>
      </c>
      <c r="N49" s="57" t="s">
        <v>159</v>
      </c>
      <c r="O49" s="57" t="s">
        <v>159</v>
      </c>
      <c r="P49" s="57" t="s">
        <v>159</v>
      </c>
      <c r="Q49" s="57" t="s">
        <v>159</v>
      </c>
      <c r="R49" s="57" t="s">
        <v>159</v>
      </c>
      <c r="S49" s="57" t="s">
        <v>159</v>
      </c>
      <c r="T49" s="57" t="s">
        <v>159</v>
      </c>
      <c r="U49" s="57" t="s">
        <v>159</v>
      </c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/>
      <c r="AI49" s="57" t="s">
        <v>159</v>
      </c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 t="s">
        <v>159</v>
      </c>
      <c r="AX49" s="57" t="s">
        <v>159</v>
      </c>
    </row>
    <row r="50" s="7" customFormat="true" ht="14.4" hidden="false" customHeight="false" outlineLevel="0" collapsed="false">
      <c r="A50" s="60" t="s">
        <v>395</v>
      </c>
      <c r="B50" s="58"/>
      <c r="C50" s="57" t="s">
        <v>396</v>
      </c>
      <c r="D50" s="57" t="s">
        <v>397</v>
      </c>
      <c r="E50" s="57" t="s">
        <v>159</v>
      </c>
      <c r="F50" s="57" t="s">
        <v>159</v>
      </c>
      <c r="G50" s="57" t="s">
        <v>159</v>
      </c>
      <c r="H50" s="57" t="s">
        <v>159</v>
      </c>
      <c r="I50" s="57"/>
      <c r="J50" s="58"/>
      <c r="K50" s="57" t="s">
        <v>159</v>
      </c>
      <c r="L50" s="57" t="s">
        <v>159</v>
      </c>
      <c r="M50" s="57" t="s">
        <v>159</v>
      </c>
      <c r="N50" s="57" t="s">
        <v>159</v>
      </c>
      <c r="O50" s="57" t="s">
        <v>159</v>
      </c>
      <c r="P50" s="57" t="s">
        <v>159</v>
      </c>
      <c r="Q50" s="57" t="s">
        <v>159</v>
      </c>
      <c r="R50" s="57" t="s">
        <v>159</v>
      </c>
      <c r="S50" s="57" t="s">
        <v>159</v>
      </c>
      <c r="T50" s="57" t="s">
        <v>159</v>
      </c>
      <c r="U50" s="57" t="s">
        <v>159</v>
      </c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 t="s">
        <v>159</v>
      </c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 t="s">
        <v>159</v>
      </c>
      <c r="AX50" s="57" t="s">
        <v>159</v>
      </c>
    </row>
    <row r="51" customFormat="false" ht="14.4" hidden="false" customHeight="false" outlineLevel="0" collapsed="false">
      <c r="B51" s="19" t="s">
        <v>304</v>
      </c>
      <c r="C51" s="30" t="s">
        <v>305</v>
      </c>
      <c r="D51" s="30" t="s">
        <v>306</v>
      </c>
      <c r="E51" s="9" t="n">
        <v>4</v>
      </c>
      <c r="F51" s="30" t="s">
        <v>159</v>
      </c>
      <c r="G51" s="30" t="s">
        <v>159</v>
      </c>
      <c r="H51" s="76" t="n">
        <v>4</v>
      </c>
      <c r="I51" s="76"/>
      <c r="J51" s="76" t="n">
        <f aca="false">(H51-I51)</f>
        <v>4</v>
      </c>
      <c r="K51" s="78" t="n">
        <v>0.6</v>
      </c>
      <c r="L51" s="78" t="n">
        <v>0.5</v>
      </c>
      <c r="M51" s="78" t="n">
        <v>0.1</v>
      </c>
      <c r="N51" s="78" t="n">
        <v>1</v>
      </c>
      <c r="O51" s="78" t="n">
        <v>0.55</v>
      </c>
      <c r="P51" s="78" t="n">
        <v>1.31</v>
      </c>
      <c r="Q51" s="57" t="s">
        <v>159</v>
      </c>
      <c r="R51" s="88" t="s">
        <v>159</v>
      </c>
      <c r="S51" s="88" t="s">
        <v>159</v>
      </c>
      <c r="T51" s="88" t="s">
        <v>159</v>
      </c>
      <c r="U51" s="67" t="n">
        <v>20.46</v>
      </c>
      <c r="V51" s="89" t="s">
        <v>306</v>
      </c>
      <c r="W51" s="89" t="s">
        <v>305</v>
      </c>
      <c r="X51" s="89" t="s">
        <v>573</v>
      </c>
      <c r="Y51" s="89" t="s">
        <v>370</v>
      </c>
      <c r="Z51" s="89" t="s">
        <v>362</v>
      </c>
      <c r="AA51" s="89" t="s">
        <v>365</v>
      </c>
      <c r="AB51" s="89" t="s">
        <v>382</v>
      </c>
      <c r="AC51" s="89" t="s">
        <v>574</v>
      </c>
      <c r="AD51" s="89" t="s">
        <v>362</v>
      </c>
      <c r="AE51" s="89" t="s">
        <v>365</v>
      </c>
      <c r="AF51" s="89" t="s">
        <v>412</v>
      </c>
      <c r="AG51" s="89" t="s">
        <v>372</v>
      </c>
      <c r="AH51" s="67" t="s">
        <v>364</v>
      </c>
      <c r="AI51" s="67" t="n">
        <v>21.64</v>
      </c>
      <c r="AJ51" s="67" t="s">
        <v>306</v>
      </c>
      <c r="AK51" s="67" t="s">
        <v>305</v>
      </c>
      <c r="AL51" s="67" t="s">
        <v>575</v>
      </c>
      <c r="AM51" s="67" t="s">
        <v>425</v>
      </c>
      <c r="AN51" s="67" t="s">
        <v>360</v>
      </c>
      <c r="AO51" s="67" t="s">
        <v>414</v>
      </c>
      <c r="AP51" s="67" t="s">
        <v>362</v>
      </c>
      <c r="AQ51" s="67" t="s">
        <v>387</v>
      </c>
      <c r="AR51" s="67" t="s">
        <v>576</v>
      </c>
      <c r="AS51" s="67" t="s">
        <v>362</v>
      </c>
      <c r="AT51" s="67" t="s">
        <v>362</v>
      </c>
      <c r="AU51" s="67" t="s">
        <v>414</v>
      </c>
      <c r="AV51" s="67" t="s">
        <v>415</v>
      </c>
      <c r="AW51" s="28" t="n">
        <v>2</v>
      </c>
      <c r="AX51" s="28" t="n">
        <v>50.16</v>
      </c>
    </row>
    <row r="52" customFormat="false" ht="14.4" hidden="false" customHeight="false" outlineLevel="0" collapsed="false">
      <c r="B52" s="19" t="s">
        <v>171</v>
      </c>
      <c r="C52" s="39" t="s">
        <v>174</v>
      </c>
      <c r="D52" s="30" t="s">
        <v>175</v>
      </c>
      <c r="E52" s="9" t="n">
        <v>4</v>
      </c>
      <c r="F52" s="28" t="n">
        <v>6.43</v>
      </c>
      <c r="G52" s="30" t="s">
        <v>159</v>
      </c>
      <c r="H52" s="76" t="n">
        <v>10.43</v>
      </c>
      <c r="I52" s="76"/>
      <c r="J52" s="76" t="n">
        <f aca="false">(H52-I52)</f>
        <v>10.43</v>
      </c>
      <c r="K52" s="78" t="n">
        <v>0.17</v>
      </c>
      <c r="L52" s="78" t="n">
        <v>0.15</v>
      </c>
      <c r="M52" s="78" t="n">
        <v>0.5</v>
      </c>
      <c r="N52" s="78" t="n">
        <v>1</v>
      </c>
      <c r="O52" s="78" t="n">
        <v>0.14</v>
      </c>
      <c r="P52" s="78" t="n">
        <v>1.2</v>
      </c>
      <c r="Q52" s="58" t="n">
        <v>0</v>
      </c>
      <c r="R52" s="78" t="n">
        <v>0</v>
      </c>
      <c r="S52" s="78" t="n">
        <v>0</v>
      </c>
      <c r="T52" s="78" t="n">
        <v>0.25</v>
      </c>
      <c r="U52" s="67" t="n">
        <v>13.28</v>
      </c>
      <c r="V52" s="67" t="s">
        <v>175</v>
      </c>
      <c r="W52" s="67" t="s">
        <v>174</v>
      </c>
      <c r="X52" s="67" t="s">
        <v>577</v>
      </c>
      <c r="Y52" s="67" t="s">
        <v>362</v>
      </c>
      <c r="Z52" s="67" t="s">
        <v>420</v>
      </c>
      <c r="AA52" s="67" t="s">
        <v>382</v>
      </c>
      <c r="AB52" s="67" t="s">
        <v>371</v>
      </c>
      <c r="AC52" s="67" t="s">
        <v>383</v>
      </c>
      <c r="AD52" s="67" t="s">
        <v>376</v>
      </c>
      <c r="AE52" s="67" t="s">
        <v>372</v>
      </c>
      <c r="AF52" s="67" t="s">
        <v>366</v>
      </c>
      <c r="AG52" s="67" t="s">
        <v>159</v>
      </c>
      <c r="AH52" s="67" t="s">
        <v>159</v>
      </c>
      <c r="AI52" s="67" t="n">
        <v>18.99</v>
      </c>
      <c r="AJ52" s="67" t="s">
        <v>175</v>
      </c>
      <c r="AK52" s="67" t="s">
        <v>174</v>
      </c>
      <c r="AL52" s="67" t="s">
        <v>578</v>
      </c>
      <c r="AM52" s="67" t="s">
        <v>360</v>
      </c>
      <c r="AN52" s="67" t="s">
        <v>360</v>
      </c>
      <c r="AO52" s="67" t="s">
        <v>372</v>
      </c>
      <c r="AP52" s="67" t="s">
        <v>362</v>
      </c>
      <c r="AQ52" s="67" t="s">
        <v>387</v>
      </c>
      <c r="AR52" s="67" t="s">
        <v>579</v>
      </c>
      <c r="AS52" s="67" t="s">
        <v>362</v>
      </c>
      <c r="AT52" s="67" t="s">
        <v>486</v>
      </c>
      <c r="AU52" s="67" t="s">
        <v>415</v>
      </c>
      <c r="AV52" s="67" t="s">
        <v>580</v>
      </c>
      <c r="AW52" s="28" t="n">
        <v>1</v>
      </c>
      <c r="AX52" s="28" t="n">
        <v>46.11</v>
      </c>
    </row>
    <row r="53" customFormat="false" ht="14.4" hidden="false" customHeight="false" outlineLevel="0" collapsed="false">
      <c r="B53" s="19" t="s">
        <v>318</v>
      </c>
      <c r="C53" s="30" t="s">
        <v>315</v>
      </c>
      <c r="D53" s="30" t="s">
        <v>320</v>
      </c>
      <c r="E53" s="9" t="n">
        <v>6</v>
      </c>
      <c r="F53" s="28" t="n">
        <v>13.57</v>
      </c>
      <c r="G53" s="28" t="n">
        <v>2.09</v>
      </c>
      <c r="H53" s="76" t="n">
        <v>21.66</v>
      </c>
      <c r="I53" s="76"/>
      <c r="J53" s="76" t="n">
        <f aca="false">(H53-I53)</f>
        <v>21.66</v>
      </c>
      <c r="K53" s="78" t="n">
        <v>0.8</v>
      </c>
      <c r="L53" s="78" t="n">
        <v>0.38</v>
      </c>
      <c r="M53" s="78" t="n">
        <v>0.8</v>
      </c>
      <c r="N53" s="78" t="n">
        <v>1</v>
      </c>
      <c r="O53" s="78" t="n">
        <v>0.64</v>
      </c>
      <c r="P53" s="78" t="n">
        <v>2</v>
      </c>
      <c r="Q53" s="58" t="n">
        <v>1</v>
      </c>
      <c r="R53" s="78" t="n">
        <v>0</v>
      </c>
      <c r="S53" s="78" t="n">
        <v>1</v>
      </c>
      <c r="T53" s="78" t="n">
        <v>0.5</v>
      </c>
      <c r="U53" s="67" t="n">
        <v>18.68</v>
      </c>
      <c r="V53" s="67" t="s">
        <v>320</v>
      </c>
      <c r="W53" s="67" t="s">
        <v>315</v>
      </c>
      <c r="X53" s="67" t="s">
        <v>581</v>
      </c>
      <c r="Y53" s="67" t="s">
        <v>371</v>
      </c>
      <c r="Z53" s="67" t="s">
        <v>362</v>
      </c>
      <c r="AA53" s="67" t="s">
        <v>362</v>
      </c>
      <c r="AB53" s="67" t="s">
        <v>360</v>
      </c>
      <c r="AC53" s="67" t="s">
        <v>362</v>
      </c>
      <c r="AD53" s="67" t="s">
        <v>364</v>
      </c>
      <c r="AE53" s="67" t="s">
        <v>411</v>
      </c>
      <c r="AF53" s="67" t="s">
        <v>365</v>
      </c>
      <c r="AG53" s="67" t="s">
        <v>372</v>
      </c>
      <c r="AH53" s="67" t="s">
        <v>414</v>
      </c>
      <c r="AI53" s="67" t="n">
        <v>27.14</v>
      </c>
      <c r="AJ53" s="67" t="s">
        <v>320</v>
      </c>
      <c r="AK53" s="67" t="s">
        <v>315</v>
      </c>
      <c r="AL53" s="67" t="s">
        <v>582</v>
      </c>
      <c r="AM53" s="67" t="s">
        <v>425</v>
      </c>
      <c r="AN53" s="67" t="s">
        <v>360</v>
      </c>
      <c r="AO53" s="67" t="s">
        <v>414</v>
      </c>
      <c r="AP53" s="67" t="s">
        <v>362</v>
      </c>
      <c r="AQ53" s="67" t="s">
        <v>418</v>
      </c>
      <c r="AR53" s="67" t="s">
        <v>583</v>
      </c>
      <c r="AS53" s="67" t="s">
        <v>362</v>
      </c>
      <c r="AT53" s="67" t="s">
        <v>362</v>
      </c>
      <c r="AU53" s="67" t="s">
        <v>415</v>
      </c>
      <c r="AV53" s="67" t="s">
        <v>430</v>
      </c>
      <c r="AW53" s="28" t="n">
        <v>4</v>
      </c>
      <c r="AX53" s="28" t="n">
        <v>75.6</v>
      </c>
    </row>
    <row r="54" customFormat="false" ht="14.4" hidden="false" customHeight="false" outlineLevel="0" collapsed="false">
      <c r="B54" s="19" t="s">
        <v>259</v>
      </c>
      <c r="C54" s="30" t="s">
        <v>261</v>
      </c>
      <c r="D54" s="30" t="s">
        <v>262</v>
      </c>
      <c r="E54" s="9" t="n">
        <v>6</v>
      </c>
      <c r="F54" s="28" t="n">
        <v>12.8</v>
      </c>
      <c r="G54" s="28" t="n">
        <v>2.05</v>
      </c>
      <c r="H54" s="76" t="n">
        <v>20.85</v>
      </c>
      <c r="I54" s="76"/>
      <c r="J54" s="76" t="n">
        <f aca="false">(H54-I54)</f>
        <v>20.85</v>
      </c>
      <c r="K54" s="78" t="n">
        <v>0.42</v>
      </c>
      <c r="L54" s="78" t="n">
        <v>0.56</v>
      </c>
      <c r="M54" s="78" t="n">
        <v>0.5</v>
      </c>
      <c r="N54" s="78" t="n">
        <v>1</v>
      </c>
      <c r="O54" s="78" t="n">
        <v>0.36</v>
      </c>
      <c r="P54" s="78" t="n">
        <v>1.69</v>
      </c>
      <c r="Q54" s="58" t="n">
        <v>0.33</v>
      </c>
      <c r="R54" s="78" t="n">
        <v>0.33</v>
      </c>
      <c r="S54" s="78" t="n">
        <v>0</v>
      </c>
      <c r="T54" s="78" t="n">
        <v>0.5</v>
      </c>
      <c r="U54" s="67" t="n">
        <v>15.57</v>
      </c>
      <c r="V54" s="67" t="s">
        <v>262</v>
      </c>
      <c r="W54" s="67" t="s">
        <v>261</v>
      </c>
      <c r="X54" s="67" t="s">
        <v>584</v>
      </c>
      <c r="Y54" s="67" t="s">
        <v>362</v>
      </c>
      <c r="Z54" s="67" t="s">
        <v>420</v>
      </c>
      <c r="AA54" s="67" t="s">
        <v>362</v>
      </c>
      <c r="AB54" s="67" t="s">
        <v>475</v>
      </c>
      <c r="AC54" s="67" t="s">
        <v>585</v>
      </c>
      <c r="AD54" s="67" t="s">
        <v>414</v>
      </c>
      <c r="AE54" s="67" t="s">
        <v>365</v>
      </c>
      <c r="AF54" s="67" t="s">
        <v>366</v>
      </c>
      <c r="AG54" s="67" t="s">
        <v>159</v>
      </c>
      <c r="AH54" s="67" t="s">
        <v>384</v>
      </c>
      <c r="AI54" s="67" t="n">
        <v>20.96</v>
      </c>
      <c r="AJ54" s="67" t="s">
        <v>262</v>
      </c>
      <c r="AK54" s="67" t="s">
        <v>225</v>
      </c>
      <c r="AL54" s="67" t="s">
        <v>586</v>
      </c>
      <c r="AM54" s="67" t="s">
        <v>360</v>
      </c>
      <c r="AN54" s="67" t="s">
        <v>511</v>
      </c>
      <c r="AO54" s="67" t="s">
        <v>360</v>
      </c>
      <c r="AP54" s="67" t="s">
        <v>362</v>
      </c>
      <c r="AQ54" s="67" t="s">
        <v>361</v>
      </c>
      <c r="AR54" s="67" t="s">
        <v>374</v>
      </c>
      <c r="AS54" s="67" t="s">
        <v>362</v>
      </c>
      <c r="AT54" s="67" t="s">
        <v>439</v>
      </c>
      <c r="AU54" s="67" t="s">
        <v>415</v>
      </c>
      <c r="AV54" s="67" t="s">
        <v>415</v>
      </c>
      <c r="AW54" s="28" t="n">
        <v>3</v>
      </c>
      <c r="AX54" s="28" t="n">
        <v>63.08</v>
      </c>
    </row>
    <row r="55" customFormat="false" ht="14.4" hidden="false" customHeight="false" outlineLevel="0" collapsed="false">
      <c r="B55" s="19" t="s">
        <v>288</v>
      </c>
      <c r="C55" s="30" t="s">
        <v>225</v>
      </c>
      <c r="D55" s="30" t="s">
        <v>262</v>
      </c>
      <c r="E55" s="9" t="n">
        <v>3</v>
      </c>
      <c r="F55" s="30" t="s">
        <v>159</v>
      </c>
      <c r="G55" s="30" t="s">
        <v>159</v>
      </c>
      <c r="H55" s="76" t="n">
        <v>3</v>
      </c>
      <c r="I55" s="76"/>
      <c r="J55" s="76" t="n">
        <f aca="false">(H55-I55)</f>
        <v>3</v>
      </c>
      <c r="K55" s="78" t="n">
        <v>0.02</v>
      </c>
      <c r="L55" s="78" t="n">
        <v>0.75</v>
      </c>
      <c r="M55" s="78" t="n">
        <v>0.75</v>
      </c>
      <c r="N55" s="78" t="n">
        <v>1</v>
      </c>
      <c r="O55" s="78" t="n">
        <v>0.71</v>
      </c>
      <c r="P55" s="78" t="n">
        <v>1.75</v>
      </c>
      <c r="Q55" s="58" t="n">
        <v>0.33</v>
      </c>
      <c r="R55" s="78" t="n">
        <v>0</v>
      </c>
      <c r="S55" s="78" t="n">
        <v>0</v>
      </c>
      <c r="T55" s="78" t="n">
        <v>0.25</v>
      </c>
      <c r="U55" s="67" t="n">
        <v>26.29</v>
      </c>
      <c r="V55" s="67" t="s">
        <v>262</v>
      </c>
      <c r="W55" s="67" t="s">
        <v>225</v>
      </c>
      <c r="X55" s="67" t="s">
        <v>587</v>
      </c>
      <c r="Y55" s="67" t="s">
        <v>362</v>
      </c>
      <c r="Z55" s="67" t="s">
        <v>432</v>
      </c>
      <c r="AA55" s="67" t="s">
        <v>362</v>
      </c>
      <c r="AB55" s="67" t="s">
        <v>362</v>
      </c>
      <c r="AC55" s="67" t="s">
        <v>418</v>
      </c>
      <c r="AD55" s="67" t="s">
        <v>362</v>
      </c>
      <c r="AE55" s="67" t="s">
        <v>362</v>
      </c>
      <c r="AF55" s="67" t="s">
        <v>362</v>
      </c>
      <c r="AG55" s="67" t="s">
        <v>362</v>
      </c>
      <c r="AH55" s="67" t="s">
        <v>159</v>
      </c>
      <c r="AI55" s="67" t="n">
        <v>25.15</v>
      </c>
      <c r="AJ55" s="67" t="s">
        <v>262</v>
      </c>
      <c r="AK55" s="67" t="s">
        <v>261</v>
      </c>
      <c r="AL55" s="67" t="s">
        <v>588</v>
      </c>
      <c r="AM55" s="67" t="s">
        <v>360</v>
      </c>
      <c r="AN55" s="67" t="s">
        <v>360</v>
      </c>
      <c r="AO55" s="67" t="s">
        <v>361</v>
      </c>
      <c r="AP55" s="67" t="s">
        <v>361</v>
      </c>
      <c r="AQ55" s="67" t="s">
        <v>159</v>
      </c>
      <c r="AR55" s="67" t="s">
        <v>414</v>
      </c>
      <c r="AS55" s="67" t="s">
        <v>362</v>
      </c>
      <c r="AT55" s="67" t="s">
        <v>429</v>
      </c>
      <c r="AU55" s="67" t="s">
        <v>415</v>
      </c>
      <c r="AV55" s="67" t="s">
        <v>415</v>
      </c>
      <c r="AW55" s="28" t="n">
        <v>3</v>
      </c>
      <c r="AX55" s="28" t="n">
        <v>60</v>
      </c>
    </row>
    <row r="56" customFormat="false" ht="14.4" hidden="false" customHeight="false" outlineLevel="0" collapsed="false">
      <c r="B56" s="19" t="s">
        <v>149</v>
      </c>
      <c r="C56" s="30" t="s">
        <v>154</v>
      </c>
      <c r="D56" s="30" t="s">
        <v>155</v>
      </c>
      <c r="E56" s="9" t="n">
        <v>8</v>
      </c>
      <c r="F56" s="28" t="n">
        <v>12</v>
      </c>
      <c r="G56" s="28" t="n">
        <v>2.31</v>
      </c>
      <c r="H56" s="76" t="n">
        <v>22.31</v>
      </c>
      <c r="I56" s="76"/>
      <c r="J56" s="76" t="n">
        <f aca="false">(H56-I56)</f>
        <v>22.31</v>
      </c>
      <c r="K56" s="78" t="n">
        <v>1</v>
      </c>
      <c r="L56" s="78" t="n">
        <v>0.17</v>
      </c>
      <c r="M56" s="88" t="s">
        <v>159</v>
      </c>
      <c r="N56" s="78" t="n">
        <v>1</v>
      </c>
      <c r="O56" s="88" t="s">
        <v>159</v>
      </c>
      <c r="P56" s="88" t="s">
        <v>159</v>
      </c>
      <c r="Q56" s="58" t="n">
        <v>0</v>
      </c>
      <c r="R56" s="78" t="n">
        <v>0</v>
      </c>
      <c r="S56" s="78" t="n">
        <v>1</v>
      </c>
      <c r="T56" s="78" t="n">
        <v>0.25</v>
      </c>
      <c r="U56" s="67" t="n">
        <v>9.93</v>
      </c>
      <c r="V56" s="67" t="s">
        <v>155</v>
      </c>
      <c r="W56" s="67" t="s">
        <v>154</v>
      </c>
      <c r="X56" s="67" t="s">
        <v>589</v>
      </c>
      <c r="Y56" s="67" t="s">
        <v>373</v>
      </c>
      <c r="Z56" s="67" t="s">
        <v>432</v>
      </c>
      <c r="AA56" s="67" t="s">
        <v>371</v>
      </c>
      <c r="AB56" s="67" t="s">
        <v>475</v>
      </c>
      <c r="AC56" s="67" t="s">
        <v>590</v>
      </c>
      <c r="AD56" s="67" t="s">
        <v>511</v>
      </c>
      <c r="AE56" s="67" t="s">
        <v>159</v>
      </c>
      <c r="AF56" s="67" t="s">
        <v>159</v>
      </c>
      <c r="AG56" s="67" t="s">
        <v>365</v>
      </c>
      <c r="AH56" s="67" t="s">
        <v>159</v>
      </c>
      <c r="AI56" s="67" t="n">
        <v>22.5</v>
      </c>
      <c r="AJ56" s="67" t="s">
        <v>155</v>
      </c>
      <c r="AK56" s="67" t="s">
        <v>154</v>
      </c>
      <c r="AL56" s="67" t="s">
        <v>546</v>
      </c>
      <c r="AM56" s="67" t="s">
        <v>360</v>
      </c>
      <c r="AN56" s="67" t="s">
        <v>360</v>
      </c>
      <c r="AO56" s="67" t="s">
        <v>365</v>
      </c>
      <c r="AP56" s="67" t="s">
        <v>418</v>
      </c>
      <c r="AQ56" s="67" t="s">
        <v>365</v>
      </c>
      <c r="AR56" s="67" t="s">
        <v>591</v>
      </c>
      <c r="AS56" s="67" t="s">
        <v>592</v>
      </c>
      <c r="AT56" s="67" t="s">
        <v>429</v>
      </c>
      <c r="AU56" s="67" t="s">
        <v>415</v>
      </c>
      <c r="AV56" s="67" t="s">
        <v>390</v>
      </c>
      <c r="AW56" s="28" t="n">
        <v>2</v>
      </c>
      <c r="AX56" s="28" t="n">
        <v>58.17</v>
      </c>
    </row>
    <row r="57" customFormat="false" ht="14.4" hidden="false" customHeight="false" outlineLevel="0" collapsed="false">
      <c r="B57" s="19" t="s">
        <v>304</v>
      </c>
      <c r="C57" s="30" t="s">
        <v>307</v>
      </c>
      <c r="D57" s="30" t="s">
        <v>308</v>
      </c>
      <c r="E57" s="9" t="n">
        <v>4</v>
      </c>
      <c r="F57" s="30" t="s">
        <v>159</v>
      </c>
      <c r="G57" s="30" t="s">
        <v>159</v>
      </c>
      <c r="H57" s="76" t="n">
        <v>4</v>
      </c>
      <c r="I57" s="76"/>
      <c r="J57" s="76" t="n">
        <f aca="false">(H57-I57)</f>
        <v>4</v>
      </c>
      <c r="K57" s="78" t="n">
        <v>0.13</v>
      </c>
      <c r="L57" s="78" t="n">
        <v>0</v>
      </c>
      <c r="M57" s="78" t="n">
        <v>0.13</v>
      </c>
      <c r="N57" s="78" t="n">
        <v>0.84</v>
      </c>
      <c r="O57" s="78" t="n">
        <v>0.48</v>
      </c>
      <c r="P57" s="78" t="n">
        <v>1.23</v>
      </c>
      <c r="Q57" s="58" t="n">
        <v>0</v>
      </c>
      <c r="R57" s="78" t="n">
        <v>0.33</v>
      </c>
      <c r="S57" s="78" t="n">
        <v>0</v>
      </c>
      <c r="T57" s="78" t="n">
        <v>0.25</v>
      </c>
      <c r="U57" s="67" t="n">
        <v>13.95</v>
      </c>
      <c r="V57" s="67" t="s">
        <v>308</v>
      </c>
      <c r="W57" s="67" t="s">
        <v>307</v>
      </c>
      <c r="X57" s="67" t="s">
        <v>593</v>
      </c>
      <c r="Y57" s="67" t="s">
        <v>371</v>
      </c>
      <c r="Z57" s="67" t="s">
        <v>362</v>
      </c>
      <c r="AA57" s="67" t="s">
        <v>382</v>
      </c>
      <c r="AB57" s="67" t="s">
        <v>387</v>
      </c>
      <c r="AC57" s="67" t="s">
        <v>594</v>
      </c>
      <c r="AD57" s="67" t="s">
        <v>364</v>
      </c>
      <c r="AE57" s="67" t="s">
        <v>595</v>
      </c>
      <c r="AF57" s="67" t="s">
        <v>366</v>
      </c>
      <c r="AG57" s="67" t="s">
        <v>159</v>
      </c>
      <c r="AH57" s="67" t="s">
        <v>159</v>
      </c>
      <c r="AI57" s="67" t="n">
        <v>18.6</v>
      </c>
      <c r="AJ57" s="67" t="s">
        <v>308</v>
      </c>
      <c r="AK57" s="67" t="s">
        <v>307</v>
      </c>
      <c r="AL57" s="67" t="s">
        <v>596</v>
      </c>
      <c r="AM57" s="67" t="s">
        <v>360</v>
      </c>
      <c r="AN57" s="67" t="s">
        <v>372</v>
      </c>
      <c r="AO57" s="67" t="s">
        <v>360</v>
      </c>
      <c r="AP57" s="67" t="s">
        <v>361</v>
      </c>
      <c r="AQ57" s="67" t="s">
        <v>159</v>
      </c>
      <c r="AR57" s="67" t="s">
        <v>159</v>
      </c>
      <c r="AS57" s="67" t="s">
        <v>362</v>
      </c>
      <c r="AT57" s="67" t="s">
        <v>439</v>
      </c>
      <c r="AU57" s="67" t="s">
        <v>415</v>
      </c>
      <c r="AV57" s="67" t="s">
        <v>430</v>
      </c>
      <c r="AW57" s="28" t="n">
        <v>1</v>
      </c>
      <c r="AX57" s="28" t="n">
        <v>39.95</v>
      </c>
    </row>
    <row r="58" customFormat="false" ht="14.4" hidden="false" customHeight="false" outlineLevel="0" collapsed="false">
      <c r="B58" s="19" t="s">
        <v>332</v>
      </c>
      <c r="C58" s="30" t="s">
        <v>213</v>
      </c>
      <c r="D58" s="30" t="s">
        <v>335</v>
      </c>
      <c r="E58" s="9" t="n">
        <v>3</v>
      </c>
      <c r="F58" s="30" t="s">
        <v>159</v>
      </c>
      <c r="G58" s="30" t="s">
        <v>159</v>
      </c>
      <c r="H58" s="76" t="n">
        <v>3</v>
      </c>
      <c r="I58" s="76"/>
      <c r="J58" s="76" t="n">
        <f aca="false">(H58-I58)</f>
        <v>3</v>
      </c>
      <c r="K58" s="78" t="n">
        <v>0.83</v>
      </c>
      <c r="L58" s="78" t="n">
        <v>0.25</v>
      </c>
      <c r="M58" s="78" t="n">
        <v>0.75</v>
      </c>
      <c r="N58" s="78" t="n">
        <v>1</v>
      </c>
      <c r="O58" s="78" t="n">
        <v>0.43</v>
      </c>
      <c r="P58" s="78" t="n">
        <v>1.75</v>
      </c>
      <c r="Q58" s="58" t="n">
        <v>0</v>
      </c>
      <c r="R58" s="88" t="s">
        <v>159</v>
      </c>
      <c r="S58" s="78" t="n">
        <v>0</v>
      </c>
      <c r="T58" s="78" t="n">
        <v>0.25</v>
      </c>
      <c r="U58" s="67" t="n">
        <v>14.51</v>
      </c>
      <c r="V58" s="67" t="s">
        <v>335</v>
      </c>
      <c r="W58" s="67" t="s">
        <v>213</v>
      </c>
      <c r="X58" s="67" t="s">
        <v>597</v>
      </c>
      <c r="Y58" s="67" t="s">
        <v>370</v>
      </c>
      <c r="Z58" s="67" t="s">
        <v>432</v>
      </c>
      <c r="AA58" s="67" t="s">
        <v>382</v>
      </c>
      <c r="AB58" s="67" t="s">
        <v>387</v>
      </c>
      <c r="AC58" s="67" t="s">
        <v>535</v>
      </c>
      <c r="AD58" s="67" t="s">
        <v>376</v>
      </c>
      <c r="AE58" s="67" t="s">
        <v>598</v>
      </c>
      <c r="AF58" s="67" t="s">
        <v>365</v>
      </c>
      <c r="AG58" s="67" t="s">
        <v>159</v>
      </c>
      <c r="AH58" s="67" t="s">
        <v>159</v>
      </c>
      <c r="AI58" s="67" t="n">
        <v>20.88</v>
      </c>
      <c r="AJ58" s="67" t="s">
        <v>335</v>
      </c>
      <c r="AK58" s="67" t="s">
        <v>213</v>
      </c>
      <c r="AL58" s="67" t="s">
        <v>599</v>
      </c>
      <c r="AM58" s="67" t="s">
        <v>360</v>
      </c>
      <c r="AN58" s="67" t="s">
        <v>360</v>
      </c>
      <c r="AO58" s="67" t="s">
        <v>360</v>
      </c>
      <c r="AP58" s="67" t="s">
        <v>362</v>
      </c>
      <c r="AQ58" s="67" t="s">
        <v>418</v>
      </c>
      <c r="AR58" s="67" t="s">
        <v>480</v>
      </c>
      <c r="AS58" s="67" t="s">
        <v>441</v>
      </c>
      <c r="AT58" s="67" t="s">
        <v>362</v>
      </c>
      <c r="AU58" s="67" t="s">
        <v>414</v>
      </c>
      <c r="AV58" s="67" t="s">
        <v>600</v>
      </c>
      <c r="AW58" s="28" t="n">
        <v>1</v>
      </c>
      <c r="AX58" s="28" t="n">
        <v>43.64</v>
      </c>
    </row>
    <row r="59" customFormat="false" ht="14.4" hidden="false" customHeight="false" outlineLevel="0" collapsed="false">
      <c r="B59" s="19" t="s">
        <v>191</v>
      </c>
      <c r="C59" s="30" t="s">
        <v>194</v>
      </c>
      <c r="D59" s="30" t="s">
        <v>195</v>
      </c>
      <c r="E59" s="9" t="n">
        <v>5</v>
      </c>
      <c r="F59" s="28" t="n">
        <v>2.33</v>
      </c>
      <c r="G59" s="28" t="n">
        <v>1.4</v>
      </c>
      <c r="H59" s="76" t="n">
        <v>8.73</v>
      </c>
      <c r="I59" s="76"/>
      <c r="J59" s="76" t="n">
        <f aca="false">(H59-I59)</f>
        <v>8.73</v>
      </c>
      <c r="K59" s="78" t="n">
        <v>0.23</v>
      </c>
      <c r="L59" s="78" t="n">
        <v>0</v>
      </c>
      <c r="M59" s="78" t="n">
        <v>0</v>
      </c>
      <c r="N59" s="78" t="n">
        <v>0.88</v>
      </c>
      <c r="O59" s="78" t="n">
        <v>0.65</v>
      </c>
      <c r="P59" s="78" t="n">
        <v>1.36</v>
      </c>
      <c r="Q59" s="58" t="n">
        <v>0</v>
      </c>
      <c r="R59" s="78" t="n">
        <v>0</v>
      </c>
      <c r="S59" s="78" t="n">
        <v>1</v>
      </c>
      <c r="T59" s="78" t="n">
        <v>0</v>
      </c>
      <c r="U59" s="67" t="n">
        <v>15.85</v>
      </c>
      <c r="V59" s="67" t="s">
        <v>195</v>
      </c>
      <c r="W59" s="67" t="s">
        <v>194</v>
      </c>
      <c r="X59" s="67" t="s">
        <v>601</v>
      </c>
      <c r="Y59" s="67" t="s">
        <v>365</v>
      </c>
      <c r="Z59" s="67" t="s">
        <v>362</v>
      </c>
      <c r="AA59" s="67" t="s">
        <v>371</v>
      </c>
      <c r="AB59" s="67" t="s">
        <v>362</v>
      </c>
      <c r="AC59" s="67" t="s">
        <v>552</v>
      </c>
      <c r="AD59" s="67" t="s">
        <v>362</v>
      </c>
      <c r="AE59" s="67" t="s">
        <v>602</v>
      </c>
      <c r="AF59" s="67" t="s">
        <v>366</v>
      </c>
      <c r="AG59" s="67" t="s">
        <v>372</v>
      </c>
      <c r="AH59" s="67" t="s">
        <v>361</v>
      </c>
      <c r="AI59" s="67" t="n">
        <v>21.61</v>
      </c>
      <c r="AJ59" s="67" t="s">
        <v>195</v>
      </c>
      <c r="AK59" s="67" t="s">
        <v>194</v>
      </c>
      <c r="AL59" s="67" t="s">
        <v>603</v>
      </c>
      <c r="AM59" s="67" t="s">
        <v>435</v>
      </c>
      <c r="AN59" s="67" t="s">
        <v>360</v>
      </c>
      <c r="AO59" s="67" t="s">
        <v>360</v>
      </c>
      <c r="AP59" s="67" t="s">
        <v>362</v>
      </c>
      <c r="AQ59" s="67" t="s">
        <v>372</v>
      </c>
      <c r="AR59" s="67" t="s">
        <v>604</v>
      </c>
      <c r="AS59" s="67" t="s">
        <v>362</v>
      </c>
      <c r="AT59" s="67" t="s">
        <v>429</v>
      </c>
      <c r="AU59" s="67" t="s">
        <v>415</v>
      </c>
      <c r="AV59" s="67" t="s">
        <v>481</v>
      </c>
      <c r="AW59" s="28" t="n">
        <v>2</v>
      </c>
      <c r="AX59" s="28" t="n">
        <v>50.31</v>
      </c>
    </row>
    <row r="60" customFormat="false" ht="14.4" hidden="false" customHeight="false" outlineLevel="0" collapsed="false">
      <c r="B60" s="19" t="s">
        <v>204</v>
      </c>
      <c r="C60" s="30" t="s">
        <v>207</v>
      </c>
      <c r="D60" s="30" t="s">
        <v>208</v>
      </c>
      <c r="E60" s="9" t="n">
        <v>3</v>
      </c>
      <c r="F60" s="30" t="s">
        <v>159</v>
      </c>
      <c r="G60" s="30" t="s">
        <v>159</v>
      </c>
      <c r="H60" s="76" t="n">
        <v>3</v>
      </c>
      <c r="I60" s="76"/>
      <c r="J60" s="76" t="n">
        <f aca="false">(H60-I60)</f>
        <v>3</v>
      </c>
      <c r="K60" s="78" t="n">
        <v>0.55</v>
      </c>
      <c r="L60" s="88" t="s">
        <v>159</v>
      </c>
      <c r="M60" s="88" t="s">
        <v>159</v>
      </c>
      <c r="N60" s="78" t="n">
        <v>0.44</v>
      </c>
      <c r="O60" s="88" t="s">
        <v>159</v>
      </c>
      <c r="P60" s="78" t="n">
        <v>1.23</v>
      </c>
      <c r="Q60" s="58" t="n">
        <v>0</v>
      </c>
      <c r="R60" s="88" t="s">
        <v>159</v>
      </c>
      <c r="S60" s="78" t="n">
        <v>1</v>
      </c>
      <c r="T60" s="88" t="s">
        <v>159</v>
      </c>
      <c r="U60" s="67" t="n">
        <v>19.64</v>
      </c>
      <c r="V60" s="67" t="s">
        <v>208</v>
      </c>
      <c r="W60" s="67" t="s">
        <v>207</v>
      </c>
      <c r="X60" s="67" t="s">
        <v>605</v>
      </c>
      <c r="Y60" s="67" t="s">
        <v>362</v>
      </c>
      <c r="Z60" s="67" t="s">
        <v>362</v>
      </c>
      <c r="AA60" s="67" t="s">
        <v>362</v>
      </c>
      <c r="AB60" s="67" t="s">
        <v>372</v>
      </c>
      <c r="AC60" s="67" t="s">
        <v>535</v>
      </c>
      <c r="AD60" s="67" t="s">
        <v>362</v>
      </c>
      <c r="AE60" s="67" t="s">
        <v>365</v>
      </c>
      <c r="AF60" s="67" t="s">
        <v>366</v>
      </c>
      <c r="AG60" s="67" t="s">
        <v>365</v>
      </c>
      <c r="AH60" s="67" t="s">
        <v>606</v>
      </c>
      <c r="AI60" s="67" t="n">
        <v>20.4</v>
      </c>
      <c r="AJ60" s="67" t="s">
        <v>208</v>
      </c>
      <c r="AK60" s="67" t="s">
        <v>207</v>
      </c>
      <c r="AL60" s="67" t="s">
        <v>607</v>
      </c>
      <c r="AM60" s="67" t="s">
        <v>422</v>
      </c>
      <c r="AN60" s="67" t="s">
        <v>360</v>
      </c>
      <c r="AO60" s="67" t="s">
        <v>372</v>
      </c>
      <c r="AP60" s="67" t="s">
        <v>362</v>
      </c>
      <c r="AQ60" s="67" t="s">
        <v>387</v>
      </c>
      <c r="AR60" s="67" t="s">
        <v>513</v>
      </c>
      <c r="AS60" s="67" t="s">
        <v>360</v>
      </c>
      <c r="AT60" s="67" t="s">
        <v>362</v>
      </c>
      <c r="AU60" s="67" t="s">
        <v>415</v>
      </c>
      <c r="AV60" s="67" t="s">
        <v>415</v>
      </c>
      <c r="AW60" s="28" t="n">
        <v>1</v>
      </c>
      <c r="AX60" s="28" t="n">
        <v>46.26</v>
      </c>
    </row>
    <row r="61" customFormat="false" ht="14.4" hidden="false" customHeight="false" outlineLevel="0" collapsed="false">
      <c r="B61" s="19" t="s">
        <v>318</v>
      </c>
      <c r="C61" s="30" t="s">
        <v>321</v>
      </c>
      <c r="D61" s="30" t="s">
        <v>322</v>
      </c>
      <c r="E61" s="9" t="n">
        <v>6</v>
      </c>
      <c r="F61" s="28" t="n">
        <v>13.57</v>
      </c>
      <c r="G61" s="28" t="n">
        <v>2.73</v>
      </c>
      <c r="H61" s="76" t="n">
        <v>22.3</v>
      </c>
      <c r="I61" s="76"/>
      <c r="J61" s="76" t="n">
        <f aca="false">(H61-I61)</f>
        <v>22.3</v>
      </c>
      <c r="K61" s="78" t="n">
        <v>0.68</v>
      </c>
      <c r="L61" s="78" t="n">
        <v>0.42</v>
      </c>
      <c r="M61" s="78" t="n">
        <v>0.18</v>
      </c>
      <c r="N61" s="78" t="n">
        <v>1</v>
      </c>
      <c r="O61" s="78" t="n">
        <v>0.71</v>
      </c>
      <c r="P61" s="78" t="n">
        <v>1.5</v>
      </c>
      <c r="Q61" s="58" t="n">
        <v>1</v>
      </c>
      <c r="R61" s="78" t="n">
        <v>0</v>
      </c>
      <c r="S61" s="78" t="n">
        <v>1</v>
      </c>
      <c r="T61" s="78" t="n">
        <v>0.63</v>
      </c>
      <c r="U61" s="67" t="n">
        <v>24.78</v>
      </c>
      <c r="V61" s="67" t="s">
        <v>322</v>
      </c>
      <c r="W61" s="67" t="s">
        <v>321</v>
      </c>
      <c r="X61" s="67" t="s">
        <v>608</v>
      </c>
      <c r="Y61" s="67" t="s">
        <v>362</v>
      </c>
      <c r="Z61" s="67" t="s">
        <v>362</v>
      </c>
      <c r="AA61" s="67" t="s">
        <v>362</v>
      </c>
      <c r="AB61" s="67" t="s">
        <v>387</v>
      </c>
      <c r="AC61" s="67" t="s">
        <v>522</v>
      </c>
      <c r="AD61" s="67" t="s">
        <v>362</v>
      </c>
      <c r="AE61" s="67" t="s">
        <v>609</v>
      </c>
      <c r="AF61" s="67" t="s">
        <v>362</v>
      </c>
      <c r="AG61" s="67" t="s">
        <v>362</v>
      </c>
      <c r="AH61" s="67" t="s">
        <v>414</v>
      </c>
      <c r="AI61" s="67" t="n">
        <v>23.13</v>
      </c>
      <c r="AJ61" s="67" t="s">
        <v>322</v>
      </c>
      <c r="AK61" s="67" t="s">
        <v>321</v>
      </c>
      <c r="AL61" s="67" t="s">
        <v>610</v>
      </c>
      <c r="AM61" s="67" t="s">
        <v>425</v>
      </c>
      <c r="AN61" s="67" t="s">
        <v>360</v>
      </c>
      <c r="AO61" s="67" t="s">
        <v>384</v>
      </c>
      <c r="AP61" s="67" t="s">
        <v>362</v>
      </c>
      <c r="AQ61" s="67" t="s">
        <v>365</v>
      </c>
      <c r="AR61" s="67" t="s">
        <v>506</v>
      </c>
      <c r="AS61" s="67" t="s">
        <v>362</v>
      </c>
      <c r="AT61" s="67" t="s">
        <v>362</v>
      </c>
      <c r="AU61" s="67" t="s">
        <v>415</v>
      </c>
      <c r="AV61" s="67" t="s">
        <v>415</v>
      </c>
      <c r="AW61" s="28" t="n">
        <v>4</v>
      </c>
      <c r="AX61" s="28" t="n">
        <v>77.33</v>
      </c>
    </row>
    <row r="62" customFormat="false" ht="14.4" hidden="false" customHeight="false" outlineLevel="0" collapsed="false">
      <c r="B62" s="19" t="s">
        <v>191</v>
      </c>
      <c r="C62" s="30" t="s">
        <v>196</v>
      </c>
      <c r="D62" s="30" t="s">
        <v>197</v>
      </c>
      <c r="E62" s="9" t="n">
        <v>5</v>
      </c>
      <c r="F62" s="28" t="n">
        <v>2.33</v>
      </c>
      <c r="G62" s="30" t="s">
        <v>159</v>
      </c>
      <c r="H62" s="76" t="n">
        <v>7.33</v>
      </c>
      <c r="I62" s="76"/>
      <c r="J62" s="76" t="n">
        <f aca="false">(H62-I62)</f>
        <v>7.33</v>
      </c>
      <c r="K62" s="78" t="n">
        <v>0.4</v>
      </c>
      <c r="L62" s="78" t="n">
        <v>0</v>
      </c>
      <c r="M62" s="78" t="n">
        <v>0</v>
      </c>
      <c r="N62" s="78" t="n">
        <v>0</v>
      </c>
      <c r="O62" s="78" t="n">
        <v>0.71</v>
      </c>
      <c r="P62" s="88" t="s">
        <v>159</v>
      </c>
      <c r="Q62" s="58" t="n">
        <v>0</v>
      </c>
      <c r="R62" s="88" t="s">
        <v>159</v>
      </c>
      <c r="S62" s="88" t="s">
        <v>159</v>
      </c>
      <c r="T62" s="88" t="s">
        <v>159</v>
      </c>
      <c r="U62" s="67" t="n">
        <v>25.08</v>
      </c>
      <c r="V62" s="67" t="s">
        <v>197</v>
      </c>
      <c r="W62" s="67" t="s">
        <v>196</v>
      </c>
      <c r="X62" s="67" t="s">
        <v>611</v>
      </c>
      <c r="Y62" s="67" t="s">
        <v>360</v>
      </c>
      <c r="Z62" s="67" t="s">
        <v>362</v>
      </c>
      <c r="AA62" s="67" t="s">
        <v>362</v>
      </c>
      <c r="AB62" s="67" t="s">
        <v>362</v>
      </c>
      <c r="AC62" s="67" t="s">
        <v>444</v>
      </c>
      <c r="AD62" s="67" t="s">
        <v>362</v>
      </c>
      <c r="AE62" s="67" t="s">
        <v>365</v>
      </c>
      <c r="AF62" s="67" t="s">
        <v>362</v>
      </c>
      <c r="AG62" s="67" t="s">
        <v>365</v>
      </c>
      <c r="AH62" s="67" t="s">
        <v>364</v>
      </c>
      <c r="AI62" s="67" t="n">
        <v>23.53</v>
      </c>
      <c r="AJ62" s="67" t="s">
        <v>197</v>
      </c>
      <c r="AK62" s="67" t="s">
        <v>196</v>
      </c>
      <c r="AL62" s="67" t="s">
        <v>612</v>
      </c>
      <c r="AM62" s="67" t="s">
        <v>435</v>
      </c>
      <c r="AN62" s="67" t="s">
        <v>360</v>
      </c>
      <c r="AO62" s="67" t="s">
        <v>360</v>
      </c>
      <c r="AP62" s="67" t="s">
        <v>362</v>
      </c>
      <c r="AQ62" s="67" t="s">
        <v>365</v>
      </c>
      <c r="AR62" s="67" t="s">
        <v>485</v>
      </c>
      <c r="AS62" s="67" t="s">
        <v>362</v>
      </c>
      <c r="AT62" s="67" t="s">
        <v>362</v>
      </c>
      <c r="AU62" s="67" t="s">
        <v>415</v>
      </c>
      <c r="AV62" s="67" t="s">
        <v>415</v>
      </c>
      <c r="AW62" s="28" t="n">
        <v>2</v>
      </c>
      <c r="AX62" s="28" t="n">
        <v>57.05</v>
      </c>
    </row>
    <row r="63" customFormat="false" ht="14.4" hidden="false" customHeight="false" outlineLevel="0" collapsed="false">
      <c r="B63" s="19" t="s">
        <v>276</v>
      </c>
      <c r="C63" s="30" t="s">
        <v>281</v>
      </c>
      <c r="D63" s="30" t="s">
        <v>197</v>
      </c>
      <c r="E63" s="9" t="n">
        <v>6</v>
      </c>
      <c r="F63" s="28" t="n">
        <v>10.25</v>
      </c>
      <c r="G63" s="28" t="n">
        <v>1.91</v>
      </c>
      <c r="H63" s="76" t="n">
        <v>18.16</v>
      </c>
      <c r="I63" s="76" t="n">
        <v>2</v>
      </c>
      <c r="J63" s="76" t="n">
        <f aca="false">(H63-I63)</f>
        <v>16.16</v>
      </c>
      <c r="K63" s="78" t="n">
        <v>0.33</v>
      </c>
      <c r="L63" s="78" t="n">
        <v>0.13</v>
      </c>
      <c r="M63" s="78" t="n">
        <v>0.45</v>
      </c>
      <c r="N63" s="78" t="n">
        <v>0.36</v>
      </c>
      <c r="O63" s="78" t="n">
        <v>0.64</v>
      </c>
      <c r="P63" s="78" t="n">
        <v>1.4</v>
      </c>
      <c r="Q63" s="58" t="n">
        <v>0</v>
      </c>
      <c r="R63" s="78" t="n">
        <v>0</v>
      </c>
      <c r="S63" s="78" t="n">
        <v>0</v>
      </c>
      <c r="T63" s="78" t="n">
        <v>0.38</v>
      </c>
      <c r="U63" s="67" t="n">
        <v>10.28</v>
      </c>
      <c r="V63" s="67" t="s">
        <v>197</v>
      </c>
      <c r="W63" s="67" t="s">
        <v>281</v>
      </c>
      <c r="X63" s="67" t="s">
        <v>613</v>
      </c>
      <c r="Y63" s="67" t="s">
        <v>361</v>
      </c>
      <c r="Z63" s="67" t="s">
        <v>365</v>
      </c>
      <c r="AA63" s="67" t="s">
        <v>371</v>
      </c>
      <c r="AB63" s="67" t="s">
        <v>372</v>
      </c>
      <c r="AC63" s="67" t="s">
        <v>614</v>
      </c>
      <c r="AD63" s="67" t="s">
        <v>364</v>
      </c>
      <c r="AE63" s="67" t="s">
        <v>449</v>
      </c>
      <c r="AF63" s="67" t="s">
        <v>366</v>
      </c>
      <c r="AG63" s="67" t="s">
        <v>159</v>
      </c>
      <c r="AH63" s="67" t="s">
        <v>159</v>
      </c>
      <c r="AI63" s="67" t="n">
        <v>13.8</v>
      </c>
      <c r="AJ63" s="67" t="s">
        <v>197</v>
      </c>
      <c r="AK63" s="67" t="s">
        <v>281</v>
      </c>
      <c r="AL63" s="67" t="s">
        <v>615</v>
      </c>
      <c r="AM63" s="67" t="s">
        <v>435</v>
      </c>
      <c r="AN63" s="67" t="s">
        <v>360</v>
      </c>
      <c r="AO63" s="67" t="s">
        <v>365</v>
      </c>
      <c r="AP63" s="67" t="s">
        <v>387</v>
      </c>
      <c r="AQ63" s="67" t="s">
        <v>365</v>
      </c>
      <c r="AR63" s="67" t="s">
        <v>524</v>
      </c>
      <c r="AS63" s="67" t="s">
        <v>360</v>
      </c>
      <c r="AT63" s="67" t="s">
        <v>429</v>
      </c>
      <c r="AU63" s="67" t="s">
        <v>435</v>
      </c>
      <c r="AV63" s="67" t="s">
        <v>616</v>
      </c>
      <c r="AW63" s="28" t="n">
        <v>1</v>
      </c>
      <c r="AX63" s="28" t="n">
        <v>45.92</v>
      </c>
    </row>
    <row r="64" customFormat="false" ht="14.4" hidden="false" customHeight="false" outlineLevel="0" collapsed="false">
      <c r="B64" s="19" t="s">
        <v>327</v>
      </c>
      <c r="C64" s="30" t="s">
        <v>213</v>
      </c>
      <c r="D64" s="30" t="s">
        <v>328</v>
      </c>
      <c r="E64" s="9" t="n">
        <v>8</v>
      </c>
      <c r="F64" s="28" t="n">
        <v>16.2</v>
      </c>
      <c r="G64" s="28" t="n">
        <v>3</v>
      </c>
      <c r="H64" s="76" t="n">
        <v>27.2</v>
      </c>
      <c r="I64" s="76"/>
      <c r="J64" s="76" t="n">
        <f aca="false">(H64-I64)</f>
        <v>27.2</v>
      </c>
      <c r="K64" s="78" t="n">
        <v>0.83</v>
      </c>
      <c r="L64" s="78" t="n">
        <v>0.63</v>
      </c>
      <c r="M64" s="78" t="n">
        <v>0.8</v>
      </c>
      <c r="N64" s="78" t="n">
        <v>0.88</v>
      </c>
      <c r="O64" s="78" t="n">
        <v>0.57</v>
      </c>
      <c r="P64" s="78" t="n">
        <v>2</v>
      </c>
      <c r="Q64" s="58" t="n">
        <v>0</v>
      </c>
      <c r="R64" s="78" t="n">
        <v>0.33</v>
      </c>
      <c r="S64" s="78" t="n">
        <v>0.5</v>
      </c>
      <c r="T64" s="78" t="n">
        <v>0.5</v>
      </c>
      <c r="U64" s="67" t="n">
        <v>20.87</v>
      </c>
      <c r="V64" s="67" t="s">
        <v>328</v>
      </c>
      <c r="W64" s="67" t="s">
        <v>213</v>
      </c>
      <c r="X64" s="67" t="s">
        <v>617</v>
      </c>
      <c r="Y64" s="67" t="s">
        <v>362</v>
      </c>
      <c r="Z64" s="67" t="s">
        <v>362</v>
      </c>
      <c r="AA64" s="67" t="s">
        <v>362</v>
      </c>
      <c r="AB64" s="67" t="s">
        <v>372</v>
      </c>
      <c r="AC64" s="67" t="s">
        <v>444</v>
      </c>
      <c r="AD64" s="67" t="s">
        <v>364</v>
      </c>
      <c r="AE64" s="67" t="s">
        <v>522</v>
      </c>
      <c r="AF64" s="67" t="s">
        <v>362</v>
      </c>
      <c r="AG64" s="67" t="s">
        <v>159</v>
      </c>
      <c r="AH64" s="67" t="s">
        <v>376</v>
      </c>
      <c r="AI64" s="67" t="n">
        <v>23.02</v>
      </c>
      <c r="AJ64" s="67" t="s">
        <v>328</v>
      </c>
      <c r="AK64" s="67" t="s">
        <v>213</v>
      </c>
      <c r="AL64" s="67" t="s">
        <v>618</v>
      </c>
      <c r="AM64" s="67" t="s">
        <v>360</v>
      </c>
      <c r="AN64" s="67" t="s">
        <v>360</v>
      </c>
      <c r="AO64" s="67" t="s">
        <v>365</v>
      </c>
      <c r="AP64" s="67" t="s">
        <v>362</v>
      </c>
      <c r="AQ64" s="67" t="s">
        <v>372</v>
      </c>
      <c r="AR64" s="67" t="s">
        <v>619</v>
      </c>
      <c r="AS64" s="67" t="s">
        <v>362</v>
      </c>
      <c r="AT64" s="67" t="s">
        <v>362</v>
      </c>
      <c r="AU64" s="67" t="s">
        <v>415</v>
      </c>
      <c r="AV64" s="67" t="s">
        <v>415</v>
      </c>
      <c r="AW64" s="28" t="n">
        <v>4</v>
      </c>
      <c r="AX64" s="28" t="n">
        <v>78.13</v>
      </c>
    </row>
    <row r="65" customFormat="false" ht="14.4" hidden="false" customHeight="false" outlineLevel="0" collapsed="false">
      <c r="B65" s="19" t="s">
        <v>204</v>
      </c>
      <c r="C65" s="30" t="s">
        <v>209</v>
      </c>
      <c r="D65" s="30" t="s">
        <v>210</v>
      </c>
      <c r="E65" s="9" t="n">
        <v>3</v>
      </c>
      <c r="F65" s="30" t="s">
        <v>159</v>
      </c>
      <c r="G65" s="30" t="s">
        <v>159</v>
      </c>
      <c r="H65" s="76" t="n">
        <v>3</v>
      </c>
      <c r="I65" s="76"/>
      <c r="J65" s="76" t="n">
        <f aca="false">(H65-I65)</f>
        <v>3</v>
      </c>
      <c r="K65" s="78" t="n">
        <v>0.31</v>
      </c>
      <c r="L65" s="88" t="s">
        <v>159</v>
      </c>
      <c r="M65" s="78" t="n">
        <v>0.25</v>
      </c>
      <c r="N65" s="78" t="n">
        <v>1</v>
      </c>
      <c r="O65" s="78" t="n">
        <v>0.39</v>
      </c>
      <c r="P65" s="78" t="n">
        <v>1.81</v>
      </c>
      <c r="Q65" s="58" t="n">
        <v>0</v>
      </c>
      <c r="R65" s="78" t="n">
        <v>0</v>
      </c>
      <c r="S65" s="78" t="n">
        <v>0</v>
      </c>
      <c r="T65" s="78" t="n">
        <v>0.75</v>
      </c>
      <c r="U65" s="67" t="n">
        <v>14.34</v>
      </c>
      <c r="V65" s="67" t="s">
        <v>210</v>
      </c>
      <c r="W65" s="67" t="s">
        <v>209</v>
      </c>
      <c r="X65" s="67" t="s">
        <v>620</v>
      </c>
      <c r="Y65" s="67" t="s">
        <v>360</v>
      </c>
      <c r="Z65" s="67" t="s">
        <v>425</v>
      </c>
      <c r="AA65" s="67" t="s">
        <v>365</v>
      </c>
      <c r="AB65" s="67" t="s">
        <v>371</v>
      </c>
      <c r="AC65" s="67" t="s">
        <v>436</v>
      </c>
      <c r="AD65" s="67" t="s">
        <v>364</v>
      </c>
      <c r="AE65" s="67" t="s">
        <v>504</v>
      </c>
      <c r="AF65" s="67" t="s">
        <v>366</v>
      </c>
      <c r="AG65" s="67" t="s">
        <v>365</v>
      </c>
      <c r="AH65" s="67" t="s">
        <v>384</v>
      </c>
      <c r="AI65" s="67" t="n">
        <v>22.17</v>
      </c>
      <c r="AJ65" s="67" t="s">
        <v>210</v>
      </c>
      <c r="AK65" s="67" t="s">
        <v>209</v>
      </c>
      <c r="AL65" s="67" t="s">
        <v>621</v>
      </c>
      <c r="AM65" s="67" t="s">
        <v>422</v>
      </c>
      <c r="AN65" s="67" t="s">
        <v>360</v>
      </c>
      <c r="AO65" s="67" t="s">
        <v>372</v>
      </c>
      <c r="AP65" s="67" t="s">
        <v>362</v>
      </c>
      <c r="AQ65" s="67" t="s">
        <v>418</v>
      </c>
      <c r="AR65" s="67" t="s">
        <v>492</v>
      </c>
      <c r="AS65" s="67" t="s">
        <v>360</v>
      </c>
      <c r="AT65" s="67" t="s">
        <v>429</v>
      </c>
      <c r="AU65" s="67" t="s">
        <v>415</v>
      </c>
      <c r="AV65" s="67" t="s">
        <v>415</v>
      </c>
      <c r="AW65" s="28" t="n">
        <v>1</v>
      </c>
      <c r="AX65" s="28" t="n">
        <v>44.02</v>
      </c>
    </row>
    <row r="66" customFormat="false" ht="14.4" hidden="false" customHeight="false" outlineLevel="0" collapsed="false">
      <c r="B66" s="19" t="s">
        <v>339</v>
      </c>
      <c r="C66" s="30" t="s">
        <v>289</v>
      </c>
      <c r="D66" s="30" t="s">
        <v>344</v>
      </c>
      <c r="E66" s="9" t="n">
        <v>5</v>
      </c>
      <c r="F66" s="30" t="s">
        <v>159</v>
      </c>
      <c r="G66" s="30" t="s">
        <v>159</v>
      </c>
      <c r="H66" s="76" t="n">
        <v>5</v>
      </c>
      <c r="I66" s="76"/>
      <c r="J66" s="76" t="n">
        <f aca="false">(H66-I66)</f>
        <v>5</v>
      </c>
      <c r="K66" s="78" t="n">
        <v>0.34</v>
      </c>
      <c r="L66" s="78" t="n">
        <v>0.67</v>
      </c>
      <c r="M66" s="78" t="n">
        <v>0.58</v>
      </c>
      <c r="N66" s="78" t="n">
        <v>1</v>
      </c>
      <c r="O66" s="78" t="n">
        <v>1</v>
      </c>
      <c r="P66" s="78" t="n">
        <v>1.5</v>
      </c>
      <c r="Q66" s="58" t="n">
        <v>0</v>
      </c>
      <c r="R66" s="78" t="n">
        <v>0</v>
      </c>
      <c r="S66" s="78" t="n">
        <v>0</v>
      </c>
      <c r="T66" s="78" t="n">
        <v>0.5</v>
      </c>
      <c r="U66" s="67" t="n">
        <v>23.57</v>
      </c>
      <c r="V66" s="67" t="s">
        <v>344</v>
      </c>
      <c r="W66" s="67" t="s">
        <v>289</v>
      </c>
      <c r="X66" s="67" t="s">
        <v>622</v>
      </c>
      <c r="Y66" s="67" t="s">
        <v>362</v>
      </c>
      <c r="Z66" s="67" t="s">
        <v>362</v>
      </c>
      <c r="AA66" s="67" t="s">
        <v>362</v>
      </c>
      <c r="AB66" s="67" t="s">
        <v>387</v>
      </c>
      <c r="AC66" s="67" t="s">
        <v>362</v>
      </c>
      <c r="AD66" s="67" t="s">
        <v>362</v>
      </c>
      <c r="AE66" s="67" t="s">
        <v>499</v>
      </c>
      <c r="AF66" s="67" t="s">
        <v>366</v>
      </c>
      <c r="AG66" s="67" t="s">
        <v>362</v>
      </c>
      <c r="AH66" s="67" t="s">
        <v>360</v>
      </c>
      <c r="AI66" s="67" t="n">
        <v>26.17</v>
      </c>
      <c r="AJ66" s="67" t="s">
        <v>344</v>
      </c>
      <c r="AK66" s="67" t="s">
        <v>289</v>
      </c>
      <c r="AL66" s="67" t="s">
        <v>623</v>
      </c>
      <c r="AM66" s="67" t="s">
        <v>360</v>
      </c>
      <c r="AN66" s="67" t="s">
        <v>360</v>
      </c>
      <c r="AO66" s="67" t="s">
        <v>360</v>
      </c>
      <c r="AP66" s="67" t="s">
        <v>362</v>
      </c>
      <c r="AQ66" s="67" t="s">
        <v>365</v>
      </c>
      <c r="AR66" s="67" t="s">
        <v>374</v>
      </c>
      <c r="AS66" s="67" t="s">
        <v>360</v>
      </c>
      <c r="AT66" s="67" t="s">
        <v>362</v>
      </c>
      <c r="AU66" s="67" t="s">
        <v>415</v>
      </c>
      <c r="AV66" s="67" t="s">
        <v>415</v>
      </c>
      <c r="AW66" s="28" t="n">
        <v>3</v>
      </c>
      <c r="AX66" s="28" t="n">
        <v>60.33</v>
      </c>
    </row>
    <row r="67" s="7" customFormat="true" ht="14.4" hidden="false" customHeight="false" outlineLevel="0" collapsed="false">
      <c r="A67" s="60" t="s">
        <v>398</v>
      </c>
      <c r="B67" s="58"/>
      <c r="C67" s="57" t="s">
        <v>321</v>
      </c>
      <c r="D67" s="57" t="s">
        <v>399</v>
      </c>
      <c r="E67" s="57" t="s">
        <v>159</v>
      </c>
      <c r="F67" s="57" t="s">
        <v>159</v>
      </c>
      <c r="G67" s="57" t="s">
        <v>159</v>
      </c>
      <c r="H67" s="57" t="s">
        <v>159</v>
      </c>
      <c r="I67" s="57"/>
      <c r="J67" s="58"/>
      <c r="K67" s="57" t="s">
        <v>159</v>
      </c>
      <c r="L67" s="57" t="s">
        <v>159</v>
      </c>
      <c r="M67" s="57" t="s">
        <v>159</v>
      </c>
      <c r="N67" s="57" t="s">
        <v>159</v>
      </c>
      <c r="O67" s="57" t="s">
        <v>159</v>
      </c>
      <c r="P67" s="57" t="s">
        <v>159</v>
      </c>
      <c r="Q67" s="57" t="s">
        <v>159</v>
      </c>
      <c r="R67" s="57" t="s">
        <v>159</v>
      </c>
      <c r="S67" s="57" t="s">
        <v>159</v>
      </c>
      <c r="T67" s="57" t="s">
        <v>159</v>
      </c>
      <c r="U67" s="57" t="s">
        <v>159</v>
      </c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7" t="s">
        <v>159</v>
      </c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 t="s">
        <v>159</v>
      </c>
      <c r="AX67" s="57" t="s">
        <v>159</v>
      </c>
    </row>
    <row r="68" customFormat="false" ht="14.4" hidden="false" customHeight="false" outlineLevel="0" collapsed="false">
      <c r="B68" s="19" t="s">
        <v>288</v>
      </c>
      <c r="C68" s="30" t="s">
        <v>218</v>
      </c>
      <c r="D68" s="30" t="s">
        <v>291</v>
      </c>
      <c r="E68" s="9" t="n">
        <v>3</v>
      </c>
      <c r="F68" s="30" t="s">
        <v>159</v>
      </c>
      <c r="G68" s="30" t="s">
        <v>159</v>
      </c>
      <c r="H68" s="76" t="n">
        <v>3</v>
      </c>
      <c r="I68" s="76"/>
      <c r="J68" s="76" t="n">
        <f aca="false">(H68-I68)</f>
        <v>3</v>
      </c>
      <c r="K68" s="78" t="n">
        <v>1</v>
      </c>
      <c r="L68" s="78" t="n">
        <v>0.73</v>
      </c>
      <c r="M68" s="78" t="n">
        <v>0.38</v>
      </c>
      <c r="N68" s="78" t="n">
        <v>1</v>
      </c>
      <c r="O68" s="78" t="n">
        <v>0.68</v>
      </c>
      <c r="P68" s="78" t="n">
        <v>1.94</v>
      </c>
      <c r="Q68" s="58" t="n">
        <v>0</v>
      </c>
      <c r="R68" s="78" t="n">
        <v>0</v>
      </c>
      <c r="S68" s="78" t="n">
        <v>0</v>
      </c>
      <c r="T68" s="78" t="n">
        <v>1</v>
      </c>
      <c r="U68" s="67" t="n">
        <v>22.43</v>
      </c>
      <c r="V68" s="67" t="s">
        <v>291</v>
      </c>
      <c r="W68" s="67" t="s">
        <v>218</v>
      </c>
      <c r="X68" s="67" t="s">
        <v>624</v>
      </c>
      <c r="Y68" s="67" t="s">
        <v>362</v>
      </c>
      <c r="Z68" s="67" t="s">
        <v>362</v>
      </c>
      <c r="AA68" s="67" t="s">
        <v>362</v>
      </c>
      <c r="AB68" s="67" t="s">
        <v>362</v>
      </c>
      <c r="AC68" s="67" t="s">
        <v>362</v>
      </c>
      <c r="AD68" s="67" t="s">
        <v>362</v>
      </c>
      <c r="AE68" s="67" t="s">
        <v>598</v>
      </c>
      <c r="AF68" s="67" t="s">
        <v>370</v>
      </c>
      <c r="AG68" s="67" t="s">
        <v>365</v>
      </c>
      <c r="AH68" s="89" t="s">
        <v>159</v>
      </c>
      <c r="AI68" s="67" t="n">
        <v>26.17</v>
      </c>
      <c r="AJ68" s="67" t="s">
        <v>291</v>
      </c>
      <c r="AK68" s="67" t="s">
        <v>218</v>
      </c>
      <c r="AL68" s="67" t="s">
        <v>623</v>
      </c>
      <c r="AM68" s="67" t="s">
        <v>360</v>
      </c>
      <c r="AN68" s="67" t="s">
        <v>360</v>
      </c>
      <c r="AO68" s="67" t="s">
        <v>360</v>
      </c>
      <c r="AP68" s="67" t="s">
        <v>362</v>
      </c>
      <c r="AQ68" s="67" t="s">
        <v>387</v>
      </c>
      <c r="AR68" s="67" t="s">
        <v>374</v>
      </c>
      <c r="AS68" s="67" t="s">
        <v>362</v>
      </c>
      <c r="AT68" s="67" t="s">
        <v>362</v>
      </c>
      <c r="AU68" s="67" t="s">
        <v>415</v>
      </c>
      <c r="AV68" s="67" t="s">
        <v>415</v>
      </c>
      <c r="AW68" s="28" t="n">
        <v>2</v>
      </c>
      <c r="AX68" s="28" t="n">
        <v>58.32</v>
      </c>
    </row>
    <row r="69" customFormat="false" ht="14.4" hidden="false" customHeight="false" outlineLevel="0" collapsed="false">
      <c r="B69" s="19" t="s">
        <v>231</v>
      </c>
      <c r="C69" s="30" t="s">
        <v>172</v>
      </c>
      <c r="D69" s="30" t="s">
        <v>234</v>
      </c>
      <c r="E69" s="9" t="n">
        <v>4</v>
      </c>
      <c r="F69" s="28" t="n">
        <v>5.83</v>
      </c>
      <c r="G69" s="28" t="n">
        <v>2.6</v>
      </c>
      <c r="H69" s="76" t="n">
        <v>12.43</v>
      </c>
      <c r="I69" s="76"/>
      <c r="J69" s="76" t="n">
        <f aca="false">(H69-I69)</f>
        <v>12.43</v>
      </c>
      <c r="K69" s="78" t="n">
        <v>0.38</v>
      </c>
      <c r="L69" s="78" t="n">
        <v>0.25</v>
      </c>
      <c r="M69" s="78" t="n">
        <v>0.43</v>
      </c>
      <c r="N69" s="78" t="n">
        <v>0.84</v>
      </c>
      <c r="O69" s="78" t="n">
        <v>0.71</v>
      </c>
      <c r="P69" s="78" t="n">
        <v>1.28</v>
      </c>
      <c r="Q69" s="58" t="n">
        <v>0</v>
      </c>
      <c r="R69" s="78" t="n">
        <v>0</v>
      </c>
      <c r="S69" s="78" t="n">
        <v>0</v>
      </c>
      <c r="T69" s="78" t="n">
        <v>0.25</v>
      </c>
      <c r="U69" s="67" t="n">
        <v>17.92</v>
      </c>
      <c r="V69" s="89" t="s">
        <v>234</v>
      </c>
      <c r="W69" s="89" t="s">
        <v>172</v>
      </c>
      <c r="X69" s="89" t="s">
        <v>625</v>
      </c>
      <c r="Y69" s="89" t="s">
        <v>371</v>
      </c>
      <c r="Z69" s="89" t="s">
        <v>362</v>
      </c>
      <c r="AA69" s="89" t="s">
        <v>382</v>
      </c>
      <c r="AB69" s="89" t="s">
        <v>475</v>
      </c>
      <c r="AC69" s="89" t="s">
        <v>420</v>
      </c>
      <c r="AD69" s="89" t="s">
        <v>362</v>
      </c>
      <c r="AE69" s="89" t="s">
        <v>459</v>
      </c>
      <c r="AF69" s="89" t="s">
        <v>370</v>
      </c>
      <c r="AG69" s="89" t="s">
        <v>159</v>
      </c>
      <c r="AH69" s="67" t="s">
        <v>360</v>
      </c>
      <c r="AI69" s="67" t="n">
        <v>20.65</v>
      </c>
      <c r="AJ69" s="67" t="s">
        <v>234</v>
      </c>
      <c r="AK69" s="67" t="s">
        <v>172</v>
      </c>
      <c r="AL69" s="67" t="s">
        <v>626</v>
      </c>
      <c r="AM69" s="67" t="s">
        <v>360</v>
      </c>
      <c r="AN69" s="67" t="s">
        <v>360</v>
      </c>
      <c r="AO69" s="67" t="s">
        <v>372</v>
      </c>
      <c r="AP69" s="67" t="s">
        <v>418</v>
      </c>
      <c r="AQ69" s="67" t="s">
        <v>361</v>
      </c>
      <c r="AR69" s="67" t="s">
        <v>565</v>
      </c>
      <c r="AS69" s="67" t="s">
        <v>360</v>
      </c>
      <c r="AT69" s="67" t="s">
        <v>362</v>
      </c>
      <c r="AU69" s="67" t="s">
        <v>415</v>
      </c>
      <c r="AV69" s="67" t="s">
        <v>415</v>
      </c>
      <c r="AW69" s="28" t="n">
        <v>2</v>
      </c>
      <c r="AX69" s="28" t="n">
        <v>55.13</v>
      </c>
    </row>
    <row r="70" customFormat="false" ht="14.4" hidden="false" customHeight="false" outlineLevel="0" collapsed="false">
      <c r="B70" s="19" t="s">
        <v>199</v>
      </c>
      <c r="C70" s="30" t="s">
        <v>202</v>
      </c>
      <c r="D70" s="30" t="s">
        <v>203</v>
      </c>
      <c r="E70" s="9" t="n">
        <v>7</v>
      </c>
      <c r="F70" s="28" t="n">
        <v>16.09</v>
      </c>
      <c r="G70" s="28" t="n">
        <v>2.88</v>
      </c>
      <c r="H70" s="76" t="n">
        <v>25.97</v>
      </c>
      <c r="I70" s="76"/>
      <c r="J70" s="76" t="n">
        <f aca="false">(H70-I70)</f>
        <v>25.97</v>
      </c>
      <c r="K70" s="78" t="n">
        <v>0.6</v>
      </c>
      <c r="L70" s="78" t="n">
        <v>0.79</v>
      </c>
      <c r="M70" s="78" t="n">
        <v>0.45</v>
      </c>
      <c r="N70" s="78" t="n">
        <v>0.88</v>
      </c>
      <c r="O70" s="78" t="n">
        <v>0.54</v>
      </c>
      <c r="P70" s="78" t="n">
        <v>1.02</v>
      </c>
      <c r="Q70" s="58" t="n">
        <v>1</v>
      </c>
      <c r="R70" s="78" t="n">
        <v>1</v>
      </c>
      <c r="S70" s="78" t="n">
        <v>1</v>
      </c>
      <c r="T70" s="78" t="n">
        <v>0.63</v>
      </c>
      <c r="U70" s="67" t="n">
        <v>20.01</v>
      </c>
      <c r="V70" s="67" t="s">
        <v>203</v>
      </c>
      <c r="W70" s="67" t="s">
        <v>202</v>
      </c>
      <c r="X70" s="67" t="s">
        <v>627</v>
      </c>
      <c r="Y70" s="67" t="s">
        <v>362</v>
      </c>
      <c r="Z70" s="67" t="s">
        <v>370</v>
      </c>
      <c r="AA70" s="67" t="s">
        <v>371</v>
      </c>
      <c r="AB70" s="67" t="s">
        <v>382</v>
      </c>
      <c r="AC70" s="67" t="s">
        <v>503</v>
      </c>
      <c r="AD70" s="67" t="s">
        <v>362</v>
      </c>
      <c r="AE70" s="67" t="s">
        <v>499</v>
      </c>
      <c r="AF70" s="67" t="s">
        <v>365</v>
      </c>
      <c r="AG70" s="67" t="s">
        <v>159</v>
      </c>
      <c r="AH70" s="67" t="s">
        <v>376</v>
      </c>
      <c r="AI70" s="67" t="n">
        <v>21.99</v>
      </c>
      <c r="AJ70" s="67" t="s">
        <v>203</v>
      </c>
      <c r="AK70" s="67" t="s">
        <v>202</v>
      </c>
      <c r="AL70" s="67" t="s">
        <v>628</v>
      </c>
      <c r="AM70" s="67" t="s">
        <v>360</v>
      </c>
      <c r="AN70" s="67" t="s">
        <v>360</v>
      </c>
      <c r="AO70" s="67" t="s">
        <v>422</v>
      </c>
      <c r="AP70" s="67" t="s">
        <v>362</v>
      </c>
      <c r="AQ70" s="67" t="s">
        <v>387</v>
      </c>
      <c r="AR70" s="67" t="s">
        <v>459</v>
      </c>
      <c r="AS70" s="67" t="s">
        <v>360</v>
      </c>
      <c r="AT70" s="67" t="s">
        <v>486</v>
      </c>
      <c r="AU70" s="67" t="s">
        <v>487</v>
      </c>
      <c r="AV70" s="67" t="s">
        <v>525</v>
      </c>
      <c r="AW70" s="28" t="n">
        <v>4</v>
      </c>
      <c r="AX70" s="28" t="n">
        <v>75.88</v>
      </c>
    </row>
    <row r="71" customFormat="false" ht="14.4" hidden="false" customHeight="false" outlineLevel="0" collapsed="false">
      <c r="B71" s="19" t="s">
        <v>299</v>
      </c>
      <c r="C71" s="30" t="s">
        <v>302</v>
      </c>
      <c r="D71" s="30" t="s">
        <v>303</v>
      </c>
      <c r="E71" s="9" t="n">
        <v>6</v>
      </c>
      <c r="F71" s="30" t="s">
        <v>159</v>
      </c>
      <c r="G71" s="30" t="s">
        <v>159</v>
      </c>
      <c r="H71" s="76" t="n">
        <v>6</v>
      </c>
      <c r="I71" s="76"/>
      <c r="J71" s="76" t="n">
        <f aca="false">(H71-I71)</f>
        <v>6</v>
      </c>
      <c r="K71" s="78" t="n">
        <v>0.7</v>
      </c>
      <c r="L71" s="78" t="n">
        <v>0.13</v>
      </c>
      <c r="M71" s="78" t="n">
        <v>0.38</v>
      </c>
      <c r="N71" s="88" t="s">
        <v>159</v>
      </c>
      <c r="O71" s="88" t="s">
        <v>159</v>
      </c>
      <c r="P71" s="88" t="s">
        <v>159</v>
      </c>
      <c r="Q71" s="57" t="s">
        <v>159</v>
      </c>
      <c r="R71" s="88" t="s">
        <v>159</v>
      </c>
      <c r="S71" s="88" t="s">
        <v>159</v>
      </c>
      <c r="T71" s="88" t="s">
        <v>159</v>
      </c>
      <c r="U71" s="67" t="n">
        <v>6.53</v>
      </c>
      <c r="V71" s="67" t="s">
        <v>303</v>
      </c>
      <c r="W71" s="67" t="s">
        <v>302</v>
      </c>
      <c r="X71" s="67" t="s">
        <v>629</v>
      </c>
      <c r="Y71" s="67" t="s">
        <v>159</v>
      </c>
      <c r="Z71" s="67" t="s">
        <v>420</v>
      </c>
      <c r="AA71" s="67" t="s">
        <v>159</v>
      </c>
      <c r="AB71" s="67" t="s">
        <v>372</v>
      </c>
      <c r="AC71" s="67" t="s">
        <v>360</v>
      </c>
      <c r="AD71" s="67" t="s">
        <v>414</v>
      </c>
      <c r="AE71" s="67" t="s">
        <v>159</v>
      </c>
      <c r="AF71" s="67" t="s">
        <v>366</v>
      </c>
      <c r="AG71" s="67" t="s">
        <v>159</v>
      </c>
      <c r="AH71" s="67" t="s">
        <v>159</v>
      </c>
      <c r="AI71" s="67" t="n">
        <v>20.2</v>
      </c>
      <c r="AJ71" s="67" t="s">
        <v>303</v>
      </c>
      <c r="AK71" s="67" t="s">
        <v>302</v>
      </c>
      <c r="AL71" s="67" t="s">
        <v>630</v>
      </c>
      <c r="AM71" s="67" t="s">
        <v>403</v>
      </c>
      <c r="AN71" s="67" t="s">
        <v>360</v>
      </c>
      <c r="AO71" s="67" t="s">
        <v>372</v>
      </c>
      <c r="AP71" s="67" t="s">
        <v>362</v>
      </c>
      <c r="AQ71" s="67" t="s">
        <v>159</v>
      </c>
      <c r="AR71" s="67" t="s">
        <v>159</v>
      </c>
      <c r="AS71" s="67" t="s">
        <v>362</v>
      </c>
      <c r="AT71" s="67" t="s">
        <v>362</v>
      </c>
      <c r="AU71" s="67" t="s">
        <v>415</v>
      </c>
      <c r="AV71" s="67" t="s">
        <v>415</v>
      </c>
      <c r="AW71" s="28" t="n">
        <v>1</v>
      </c>
      <c r="AX71" s="28" t="n">
        <v>33.94</v>
      </c>
    </row>
    <row r="72" customFormat="false" ht="14.4" hidden="false" customHeight="false" outlineLevel="0" collapsed="false">
      <c r="B72" s="19" t="s">
        <v>237</v>
      </c>
      <c r="C72" s="30" t="s">
        <v>239</v>
      </c>
      <c r="D72" s="30" t="s">
        <v>240</v>
      </c>
      <c r="E72" s="9" t="n">
        <v>7</v>
      </c>
      <c r="F72" s="28" t="n">
        <v>4.2</v>
      </c>
      <c r="G72" s="28" t="n">
        <v>2.81</v>
      </c>
      <c r="H72" s="76" t="n">
        <v>14.01</v>
      </c>
      <c r="I72" s="76"/>
      <c r="J72" s="76" t="n">
        <f aca="false">(H72-I72)</f>
        <v>14.01</v>
      </c>
      <c r="K72" s="78" t="n">
        <v>0.75</v>
      </c>
      <c r="L72" s="78" t="n">
        <v>0</v>
      </c>
      <c r="M72" s="78" t="n">
        <v>0.3</v>
      </c>
      <c r="N72" s="78" t="n">
        <v>0.92</v>
      </c>
      <c r="O72" s="88" t="s">
        <v>159</v>
      </c>
      <c r="P72" s="78" t="n">
        <v>1.56</v>
      </c>
      <c r="Q72" s="58" t="n">
        <v>0</v>
      </c>
      <c r="R72" s="88" t="s">
        <v>159</v>
      </c>
      <c r="S72" s="88" t="s">
        <v>159</v>
      </c>
      <c r="T72" s="78" t="n">
        <v>0.13</v>
      </c>
      <c r="U72" s="67" t="n">
        <v>17.65</v>
      </c>
      <c r="V72" s="67" t="s">
        <v>240</v>
      </c>
      <c r="W72" s="67" t="s">
        <v>239</v>
      </c>
      <c r="X72" s="67" t="s">
        <v>631</v>
      </c>
      <c r="Y72" s="67" t="s">
        <v>365</v>
      </c>
      <c r="Z72" s="67" t="s">
        <v>453</v>
      </c>
      <c r="AA72" s="67" t="s">
        <v>365</v>
      </c>
      <c r="AB72" s="67" t="s">
        <v>372</v>
      </c>
      <c r="AC72" s="67" t="s">
        <v>632</v>
      </c>
      <c r="AD72" s="67" t="s">
        <v>362</v>
      </c>
      <c r="AE72" s="67" t="s">
        <v>365</v>
      </c>
      <c r="AF72" s="67" t="s">
        <v>366</v>
      </c>
      <c r="AG72" s="67" t="s">
        <v>365</v>
      </c>
      <c r="AH72" s="67" t="s">
        <v>364</v>
      </c>
      <c r="AI72" s="67" t="n">
        <v>19.81</v>
      </c>
      <c r="AJ72" s="67" t="s">
        <v>240</v>
      </c>
      <c r="AK72" s="67" t="s">
        <v>239</v>
      </c>
      <c r="AL72" s="67" t="s">
        <v>633</v>
      </c>
      <c r="AM72" s="67" t="s">
        <v>360</v>
      </c>
      <c r="AN72" s="67" t="s">
        <v>372</v>
      </c>
      <c r="AO72" s="67" t="s">
        <v>372</v>
      </c>
      <c r="AP72" s="67" t="s">
        <v>362</v>
      </c>
      <c r="AQ72" s="67" t="s">
        <v>159</v>
      </c>
      <c r="AR72" s="67" t="s">
        <v>604</v>
      </c>
      <c r="AS72" s="67" t="s">
        <v>362</v>
      </c>
      <c r="AT72" s="67" t="s">
        <v>362</v>
      </c>
      <c r="AU72" s="67" t="s">
        <v>415</v>
      </c>
      <c r="AV72" s="67" t="s">
        <v>415</v>
      </c>
      <c r="AW72" s="28" t="n">
        <v>2</v>
      </c>
      <c r="AX72" s="28" t="n">
        <v>55.13</v>
      </c>
    </row>
    <row r="73" customFormat="false" ht="14.4" hidden="false" customHeight="false" outlineLevel="0" collapsed="false">
      <c r="B73" s="19" t="s">
        <v>282</v>
      </c>
      <c r="C73" s="30" t="s">
        <v>283</v>
      </c>
      <c r="D73" s="30" t="s">
        <v>284</v>
      </c>
      <c r="E73" s="9" t="n">
        <v>9</v>
      </c>
      <c r="F73" s="28" t="n">
        <v>17.22</v>
      </c>
      <c r="G73" s="28" t="n">
        <v>0.9</v>
      </c>
      <c r="H73" s="76" t="n">
        <v>27.12</v>
      </c>
      <c r="I73" s="76"/>
      <c r="J73" s="76" t="n">
        <f aca="false">(H73-I73)</f>
        <v>27.12</v>
      </c>
      <c r="K73" s="78" t="n">
        <v>0.73</v>
      </c>
      <c r="L73" s="78" t="n">
        <v>0.5</v>
      </c>
      <c r="M73" s="78" t="n">
        <v>0.2</v>
      </c>
      <c r="N73" s="78" t="n">
        <v>1</v>
      </c>
      <c r="O73" s="88" t="s">
        <v>159</v>
      </c>
      <c r="P73" s="78" t="n">
        <v>1.69</v>
      </c>
      <c r="Q73" s="58" t="n">
        <v>0</v>
      </c>
      <c r="R73" s="78" t="n">
        <v>0</v>
      </c>
      <c r="S73" s="78" t="n">
        <v>0.5</v>
      </c>
      <c r="T73" s="78" t="n">
        <v>0.75</v>
      </c>
      <c r="U73" s="67" t="n">
        <v>18.6</v>
      </c>
      <c r="V73" s="67" t="s">
        <v>284</v>
      </c>
      <c r="W73" s="67" t="s">
        <v>283</v>
      </c>
      <c r="X73" s="67" t="s">
        <v>596</v>
      </c>
      <c r="Y73" s="67" t="s">
        <v>362</v>
      </c>
      <c r="Z73" s="67" t="s">
        <v>502</v>
      </c>
      <c r="AA73" s="67" t="s">
        <v>372</v>
      </c>
      <c r="AB73" s="67" t="s">
        <v>362</v>
      </c>
      <c r="AC73" s="67" t="s">
        <v>376</v>
      </c>
      <c r="AD73" s="67" t="s">
        <v>384</v>
      </c>
      <c r="AE73" s="67" t="s">
        <v>362</v>
      </c>
      <c r="AF73" s="67" t="s">
        <v>370</v>
      </c>
      <c r="AG73" s="67" t="s">
        <v>372</v>
      </c>
      <c r="AH73" s="67" t="s">
        <v>362</v>
      </c>
      <c r="AI73" s="67" t="n">
        <v>18.46</v>
      </c>
      <c r="AJ73" s="67" t="s">
        <v>284</v>
      </c>
      <c r="AK73" s="67" t="s">
        <v>283</v>
      </c>
      <c r="AL73" s="67" t="s">
        <v>634</v>
      </c>
      <c r="AM73" s="67" t="s">
        <v>360</v>
      </c>
      <c r="AN73" s="67" t="s">
        <v>360</v>
      </c>
      <c r="AO73" s="67" t="s">
        <v>360</v>
      </c>
      <c r="AP73" s="67" t="s">
        <v>362</v>
      </c>
      <c r="AQ73" s="67" t="s">
        <v>159</v>
      </c>
      <c r="AR73" s="67" t="s">
        <v>159</v>
      </c>
      <c r="AS73" s="67" t="s">
        <v>362</v>
      </c>
      <c r="AT73" s="67" t="s">
        <v>382</v>
      </c>
      <c r="AU73" s="67" t="s">
        <v>415</v>
      </c>
      <c r="AV73" s="67" t="s">
        <v>616</v>
      </c>
      <c r="AW73" s="28" t="n">
        <v>3</v>
      </c>
      <c r="AX73" s="28" t="n">
        <v>69.55</v>
      </c>
    </row>
    <row r="74" customFormat="false" ht="14.4" hidden="false" customHeight="false" outlineLevel="0" collapsed="false">
      <c r="B74" s="19" t="s">
        <v>264</v>
      </c>
      <c r="C74" s="30" t="s">
        <v>266</v>
      </c>
      <c r="D74" s="30" t="s">
        <v>267</v>
      </c>
      <c r="E74" s="9" t="n">
        <v>6</v>
      </c>
      <c r="F74" s="28" t="n">
        <v>9.9</v>
      </c>
      <c r="G74" s="28" t="n">
        <v>1.32</v>
      </c>
      <c r="H74" s="76" t="n">
        <v>17.22</v>
      </c>
      <c r="I74" s="76"/>
      <c r="J74" s="76" t="n">
        <f aca="false">(H74-I74)</f>
        <v>17.22</v>
      </c>
      <c r="K74" s="78" t="n">
        <v>0.13</v>
      </c>
      <c r="L74" s="78" t="n">
        <v>0</v>
      </c>
      <c r="M74" s="78" t="n">
        <v>0.3</v>
      </c>
      <c r="N74" s="78" t="n">
        <v>1</v>
      </c>
      <c r="O74" s="78" t="n">
        <v>0.98</v>
      </c>
      <c r="P74" s="78" t="n">
        <v>1.19</v>
      </c>
      <c r="Q74" s="58" t="n">
        <v>0.33</v>
      </c>
      <c r="R74" s="78" t="n">
        <v>0</v>
      </c>
      <c r="S74" s="78" t="n">
        <v>0</v>
      </c>
      <c r="T74" s="78" t="n">
        <v>0.63</v>
      </c>
      <c r="U74" s="67" t="n">
        <v>12.36</v>
      </c>
      <c r="V74" s="67" t="s">
        <v>267</v>
      </c>
      <c r="W74" s="67" t="s">
        <v>266</v>
      </c>
      <c r="X74" s="67" t="s">
        <v>635</v>
      </c>
      <c r="Y74" s="67" t="s">
        <v>372</v>
      </c>
      <c r="Z74" s="67" t="s">
        <v>360</v>
      </c>
      <c r="AA74" s="67" t="s">
        <v>372</v>
      </c>
      <c r="AB74" s="67" t="s">
        <v>372</v>
      </c>
      <c r="AC74" s="67" t="s">
        <v>636</v>
      </c>
      <c r="AD74" s="67" t="s">
        <v>362</v>
      </c>
      <c r="AE74" s="67" t="s">
        <v>552</v>
      </c>
      <c r="AF74" s="67" t="s">
        <v>370</v>
      </c>
      <c r="AG74" s="67" t="s">
        <v>372</v>
      </c>
      <c r="AH74" s="67" t="s">
        <v>361</v>
      </c>
      <c r="AI74" s="67" t="n">
        <v>23</v>
      </c>
      <c r="AJ74" s="67" t="s">
        <v>267</v>
      </c>
      <c r="AK74" s="67" t="s">
        <v>266</v>
      </c>
      <c r="AL74" s="67" t="s">
        <v>637</v>
      </c>
      <c r="AM74" s="67" t="s">
        <v>360</v>
      </c>
      <c r="AN74" s="67" t="s">
        <v>360</v>
      </c>
      <c r="AO74" s="67" t="s">
        <v>360</v>
      </c>
      <c r="AP74" s="67" t="s">
        <v>362</v>
      </c>
      <c r="AQ74" s="67" t="s">
        <v>159</v>
      </c>
      <c r="AR74" s="67" t="s">
        <v>159</v>
      </c>
      <c r="AS74" s="67" t="s">
        <v>362</v>
      </c>
      <c r="AT74" s="67" t="s">
        <v>362</v>
      </c>
      <c r="AU74" s="67" t="s">
        <v>415</v>
      </c>
      <c r="AV74" s="67" t="s">
        <v>415</v>
      </c>
      <c r="AW74" s="28" t="n">
        <v>2</v>
      </c>
      <c r="AX74" s="28" t="n">
        <v>57.14</v>
      </c>
    </row>
    <row r="75" customFormat="false" ht="14.4" hidden="false" customHeight="false" outlineLevel="0" collapsed="false">
      <c r="B75" s="19" t="s">
        <v>242</v>
      </c>
      <c r="C75" s="30" t="s">
        <v>243</v>
      </c>
      <c r="D75" s="30" t="s">
        <v>244</v>
      </c>
      <c r="E75" s="9" t="n">
        <v>5</v>
      </c>
      <c r="F75" s="28" t="n">
        <v>6</v>
      </c>
      <c r="G75" s="28" t="n">
        <v>0</v>
      </c>
      <c r="H75" s="76" t="n">
        <v>11</v>
      </c>
      <c r="I75" s="76"/>
      <c r="J75" s="76" t="n">
        <f aca="false">(H75-I75)</f>
        <v>11</v>
      </c>
      <c r="K75" s="78" t="n">
        <v>0.32</v>
      </c>
      <c r="L75" s="88" t="s">
        <v>159</v>
      </c>
      <c r="M75" s="88" t="s">
        <v>159</v>
      </c>
      <c r="N75" s="78" t="n">
        <v>0.92</v>
      </c>
      <c r="O75" s="88" t="s">
        <v>159</v>
      </c>
      <c r="P75" s="88" t="s">
        <v>159</v>
      </c>
      <c r="Q75" s="57" t="s">
        <v>159</v>
      </c>
      <c r="R75" s="88" t="s">
        <v>159</v>
      </c>
      <c r="S75" s="88" t="s">
        <v>159</v>
      </c>
      <c r="T75" s="88" t="s">
        <v>159</v>
      </c>
      <c r="U75" s="67" t="n">
        <v>18.12</v>
      </c>
      <c r="V75" s="67" t="s">
        <v>244</v>
      </c>
      <c r="W75" s="67" t="s">
        <v>243</v>
      </c>
      <c r="X75" s="67" t="s">
        <v>638</v>
      </c>
      <c r="Y75" s="67" t="s">
        <v>372</v>
      </c>
      <c r="Z75" s="67" t="s">
        <v>360</v>
      </c>
      <c r="AA75" s="67" t="s">
        <v>371</v>
      </c>
      <c r="AB75" s="67" t="s">
        <v>362</v>
      </c>
      <c r="AC75" s="67" t="s">
        <v>503</v>
      </c>
      <c r="AD75" s="67" t="s">
        <v>414</v>
      </c>
      <c r="AE75" s="67" t="s">
        <v>499</v>
      </c>
      <c r="AF75" s="67" t="s">
        <v>366</v>
      </c>
      <c r="AG75" s="67" t="s">
        <v>362</v>
      </c>
      <c r="AH75" s="67" t="s">
        <v>360</v>
      </c>
      <c r="AI75" s="67" t="n">
        <v>14.48</v>
      </c>
      <c r="AJ75" s="67" t="s">
        <v>244</v>
      </c>
      <c r="AK75" s="67" t="s">
        <v>243</v>
      </c>
      <c r="AL75" s="67" t="s">
        <v>639</v>
      </c>
      <c r="AM75" s="67" t="s">
        <v>159</v>
      </c>
      <c r="AN75" s="67" t="s">
        <v>372</v>
      </c>
      <c r="AO75" s="67" t="s">
        <v>479</v>
      </c>
      <c r="AP75" s="67" t="s">
        <v>418</v>
      </c>
      <c r="AQ75" s="67" t="s">
        <v>365</v>
      </c>
      <c r="AR75" s="67" t="s">
        <v>506</v>
      </c>
      <c r="AS75" s="67" t="s">
        <v>362</v>
      </c>
      <c r="AT75" s="67" t="s">
        <v>640</v>
      </c>
      <c r="AU75" s="67" t="s">
        <v>487</v>
      </c>
      <c r="AV75" s="67" t="s">
        <v>520</v>
      </c>
      <c r="AW75" s="28" t="n">
        <v>1</v>
      </c>
      <c r="AX75" s="28" t="n">
        <v>44.85</v>
      </c>
    </row>
    <row r="76" customFormat="false" ht="14.4" hidden="false" customHeight="false" outlineLevel="0" collapsed="false">
      <c r="B76" s="19" t="s">
        <v>242</v>
      </c>
      <c r="C76" s="30" t="s">
        <v>222</v>
      </c>
      <c r="D76" s="30" t="s">
        <v>245</v>
      </c>
      <c r="E76" s="9" t="n">
        <v>5</v>
      </c>
      <c r="F76" s="28" t="n">
        <v>6</v>
      </c>
      <c r="G76" s="28" t="n">
        <v>1</v>
      </c>
      <c r="H76" s="76" t="n">
        <v>12</v>
      </c>
      <c r="I76" s="76"/>
      <c r="J76" s="76" t="n">
        <f aca="false">(H76-I76)</f>
        <v>12</v>
      </c>
      <c r="K76" s="78" t="n">
        <v>0.6</v>
      </c>
      <c r="L76" s="88" t="s">
        <v>159</v>
      </c>
      <c r="M76" s="78" t="n">
        <v>0.1</v>
      </c>
      <c r="N76" s="78" t="n">
        <v>0.92</v>
      </c>
      <c r="O76" s="78" t="n">
        <v>0.61</v>
      </c>
      <c r="P76" s="78" t="n">
        <v>2</v>
      </c>
      <c r="Q76" s="58" t="n">
        <v>0.67</v>
      </c>
      <c r="R76" s="88" t="s">
        <v>159</v>
      </c>
      <c r="S76" s="78" t="n">
        <v>0.5</v>
      </c>
      <c r="T76" s="78" t="n">
        <v>0.13</v>
      </c>
      <c r="U76" s="67" t="n">
        <v>13.51</v>
      </c>
      <c r="V76" s="67" t="s">
        <v>245</v>
      </c>
      <c r="W76" s="67" t="s">
        <v>222</v>
      </c>
      <c r="X76" s="67" t="s">
        <v>641</v>
      </c>
      <c r="Y76" s="67" t="s">
        <v>365</v>
      </c>
      <c r="Z76" s="67" t="s">
        <v>420</v>
      </c>
      <c r="AA76" s="67" t="s">
        <v>371</v>
      </c>
      <c r="AB76" s="67" t="s">
        <v>372</v>
      </c>
      <c r="AC76" s="67" t="s">
        <v>436</v>
      </c>
      <c r="AD76" s="67" t="s">
        <v>372</v>
      </c>
      <c r="AE76" s="67" t="s">
        <v>411</v>
      </c>
      <c r="AF76" s="67" t="s">
        <v>366</v>
      </c>
      <c r="AG76" s="67" t="s">
        <v>362</v>
      </c>
      <c r="AH76" s="67" t="s">
        <v>376</v>
      </c>
      <c r="AI76" s="67" t="n">
        <v>22.21</v>
      </c>
      <c r="AJ76" s="67" t="s">
        <v>245</v>
      </c>
      <c r="AK76" s="67" t="s">
        <v>222</v>
      </c>
      <c r="AL76" s="67" t="s">
        <v>642</v>
      </c>
      <c r="AM76" s="67" t="s">
        <v>159</v>
      </c>
      <c r="AN76" s="67" t="s">
        <v>360</v>
      </c>
      <c r="AO76" s="67" t="s">
        <v>365</v>
      </c>
      <c r="AP76" s="67" t="s">
        <v>387</v>
      </c>
      <c r="AQ76" s="67" t="s">
        <v>418</v>
      </c>
      <c r="AR76" s="67" t="s">
        <v>374</v>
      </c>
      <c r="AS76" s="67" t="s">
        <v>362</v>
      </c>
      <c r="AT76" s="67" t="s">
        <v>362</v>
      </c>
      <c r="AU76" s="67" t="s">
        <v>487</v>
      </c>
      <c r="AV76" s="67" t="s">
        <v>525</v>
      </c>
      <c r="AW76" s="28" t="n">
        <v>2</v>
      </c>
      <c r="AX76" s="28" t="n">
        <v>53.24</v>
      </c>
    </row>
    <row r="77" customFormat="false" ht="14.4" hidden="false" customHeight="false" outlineLevel="0" collapsed="false">
      <c r="B77" s="19" t="s">
        <v>253</v>
      </c>
      <c r="C77" s="30" t="s">
        <v>255</v>
      </c>
      <c r="D77" s="30" t="s">
        <v>256</v>
      </c>
      <c r="E77" s="9" t="n">
        <v>5</v>
      </c>
      <c r="F77" s="30" t="s">
        <v>159</v>
      </c>
      <c r="G77" s="30" t="s">
        <v>159</v>
      </c>
      <c r="H77" s="76" t="n">
        <v>5</v>
      </c>
      <c r="I77" s="76"/>
      <c r="J77" s="76" t="n">
        <f aca="false">(H77-I77)</f>
        <v>5</v>
      </c>
      <c r="K77" s="78" t="n">
        <v>0.4</v>
      </c>
      <c r="L77" s="78" t="n">
        <v>0</v>
      </c>
      <c r="M77" s="78" t="n">
        <v>0.3</v>
      </c>
      <c r="N77" s="78" t="n">
        <v>0.92</v>
      </c>
      <c r="O77" s="78" t="n">
        <v>0.61</v>
      </c>
      <c r="P77" s="78" t="n">
        <v>1.39</v>
      </c>
      <c r="Q77" s="58" t="n">
        <v>0</v>
      </c>
      <c r="R77" s="78" t="n">
        <v>0</v>
      </c>
      <c r="S77" s="78" t="n">
        <v>0.5</v>
      </c>
      <c r="T77" s="78" t="n">
        <v>0.38</v>
      </c>
      <c r="U77" s="67" t="n">
        <v>14.42</v>
      </c>
      <c r="V77" s="67" t="s">
        <v>256</v>
      </c>
      <c r="W77" s="67" t="s">
        <v>255</v>
      </c>
      <c r="X77" s="67" t="s">
        <v>512</v>
      </c>
      <c r="Y77" s="67" t="s">
        <v>372</v>
      </c>
      <c r="Z77" s="67" t="s">
        <v>422</v>
      </c>
      <c r="AA77" s="67" t="s">
        <v>382</v>
      </c>
      <c r="AB77" s="67" t="s">
        <v>382</v>
      </c>
      <c r="AC77" s="67" t="s">
        <v>432</v>
      </c>
      <c r="AD77" s="67" t="s">
        <v>364</v>
      </c>
      <c r="AE77" s="67" t="s">
        <v>411</v>
      </c>
      <c r="AF77" s="67" t="s">
        <v>366</v>
      </c>
      <c r="AG77" s="67" t="s">
        <v>159</v>
      </c>
      <c r="AH77" s="67" t="s">
        <v>479</v>
      </c>
      <c r="AI77" s="67" t="n">
        <v>20.87</v>
      </c>
      <c r="AJ77" s="67" t="s">
        <v>256</v>
      </c>
      <c r="AK77" s="67" t="s">
        <v>255</v>
      </c>
      <c r="AL77" s="67" t="s">
        <v>617</v>
      </c>
      <c r="AM77" s="67" t="s">
        <v>403</v>
      </c>
      <c r="AN77" s="67" t="s">
        <v>360</v>
      </c>
      <c r="AO77" s="67" t="s">
        <v>365</v>
      </c>
      <c r="AP77" s="67" t="s">
        <v>387</v>
      </c>
      <c r="AQ77" s="67" t="s">
        <v>372</v>
      </c>
      <c r="AR77" s="67" t="s">
        <v>524</v>
      </c>
      <c r="AS77" s="67" t="s">
        <v>362</v>
      </c>
      <c r="AT77" s="67" t="s">
        <v>439</v>
      </c>
      <c r="AU77" s="67" t="s">
        <v>415</v>
      </c>
      <c r="AV77" s="67" t="s">
        <v>415</v>
      </c>
      <c r="AW77" s="28" t="n">
        <v>1</v>
      </c>
      <c r="AX77" s="28" t="n">
        <v>44.78</v>
      </c>
    </row>
    <row r="78" customFormat="false" ht="14.4" hidden="false" customHeight="false" outlineLevel="0" collapsed="false">
      <c r="B78" s="19" t="s">
        <v>184</v>
      </c>
      <c r="C78" s="30" t="s">
        <v>187</v>
      </c>
      <c r="D78" s="30" t="s">
        <v>188</v>
      </c>
      <c r="E78" s="9" t="n">
        <v>4</v>
      </c>
      <c r="F78" s="30" t="s">
        <v>159</v>
      </c>
      <c r="G78" s="30" t="s">
        <v>159</v>
      </c>
      <c r="H78" s="76" t="n">
        <v>4</v>
      </c>
      <c r="I78" s="76"/>
      <c r="J78" s="76" t="n">
        <f aca="false">(H78-I78)</f>
        <v>4</v>
      </c>
      <c r="K78" s="78" t="n">
        <v>0.42</v>
      </c>
      <c r="L78" s="88" t="s">
        <v>159</v>
      </c>
      <c r="M78" s="78" t="n">
        <v>0</v>
      </c>
      <c r="N78" s="78" t="n">
        <v>1</v>
      </c>
      <c r="O78" s="78" t="n">
        <v>0.57</v>
      </c>
      <c r="P78" s="78" t="n">
        <v>0.98</v>
      </c>
      <c r="Q78" s="58" t="n">
        <v>0</v>
      </c>
      <c r="R78" s="88" t="s">
        <v>159</v>
      </c>
      <c r="S78" s="88" t="s">
        <v>159</v>
      </c>
      <c r="T78" s="78" t="n">
        <v>0.25</v>
      </c>
      <c r="U78" s="67" t="n">
        <v>15.97</v>
      </c>
      <c r="V78" s="67" t="s">
        <v>188</v>
      </c>
      <c r="W78" s="67" t="s">
        <v>187</v>
      </c>
      <c r="X78" s="67" t="s">
        <v>643</v>
      </c>
      <c r="Y78" s="67" t="s">
        <v>370</v>
      </c>
      <c r="Z78" s="67" t="s">
        <v>432</v>
      </c>
      <c r="AA78" s="67" t="s">
        <v>365</v>
      </c>
      <c r="AB78" s="67" t="s">
        <v>362</v>
      </c>
      <c r="AC78" s="67" t="s">
        <v>522</v>
      </c>
      <c r="AD78" s="67" t="s">
        <v>360</v>
      </c>
      <c r="AE78" s="67" t="s">
        <v>389</v>
      </c>
      <c r="AF78" s="67" t="s">
        <v>366</v>
      </c>
      <c r="AG78" s="67" t="s">
        <v>159</v>
      </c>
      <c r="AH78" s="67" t="s">
        <v>361</v>
      </c>
      <c r="AI78" s="67" t="n">
        <v>17.01</v>
      </c>
      <c r="AJ78" s="67" t="s">
        <v>188</v>
      </c>
      <c r="AK78" s="67" t="s">
        <v>187</v>
      </c>
      <c r="AL78" s="67" t="s">
        <v>644</v>
      </c>
      <c r="AM78" s="67" t="s">
        <v>360</v>
      </c>
      <c r="AN78" s="67" t="s">
        <v>360</v>
      </c>
      <c r="AO78" s="67" t="s">
        <v>361</v>
      </c>
      <c r="AP78" s="67" t="s">
        <v>361</v>
      </c>
      <c r="AQ78" s="67" t="s">
        <v>372</v>
      </c>
      <c r="AR78" s="67" t="s">
        <v>159</v>
      </c>
      <c r="AS78" s="67" t="s">
        <v>362</v>
      </c>
      <c r="AT78" s="67" t="s">
        <v>439</v>
      </c>
      <c r="AU78" s="67" t="s">
        <v>374</v>
      </c>
      <c r="AV78" s="67" t="s">
        <v>600</v>
      </c>
      <c r="AW78" s="28" t="n">
        <v>1</v>
      </c>
      <c r="AX78" s="28" t="n">
        <v>40.21</v>
      </c>
    </row>
    <row r="79" customFormat="false" ht="14.4" hidden="false" customHeight="false" outlineLevel="0" collapsed="false">
      <c r="B79" s="19" t="s">
        <v>253</v>
      </c>
      <c r="C79" s="30" t="s">
        <v>257</v>
      </c>
      <c r="D79" s="30" t="s">
        <v>258</v>
      </c>
      <c r="E79" s="9" t="n">
        <v>5</v>
      </c>
      <c r="F79" s="30" t="s">
        <v>159</v>
      </c>
      <c r="G79" s="30" t="s">
        <v>159</v>
      </c>
      <c r="H79" s="76" t="n">
        <v>5</v>
      </c>
      <c r="I79" s="76"/>
      <c r="J79" s="76" t="n">
        <f aca="false">(H79-I79)</f>
        <v>5</v>
      </c>
      <c r="K79" s="78" t="n">
        <v>0.82</v>
      </c>
      <c r="L79" s="78" t="n">
        <v>0.23</v>
      </c>
      <c r="M79" s="78" t="n">
        <v>0.45</v>
      </c>
      <c r="N79" s="78" t="n">
        <v>1</v>
      </c>
      <c r="O79" s="78" t="n">
        <v>0.93</v>
      </c>
      <c r="P79" s="78" t="n">
        <v>1.64</v>
      </c>
      <c r="Q79" s="58" t="n">
        <v>0</v>
      </c>
      <c r="R79" s="78" t="n">
        <v>0</v>
      </c>
      <c r="S79" s="78" t="n">
        <v>0.5</v>
      </c>
      <c r="T79" s="78" t="n">
        <v>0.38</v>
      </c>
      <c r="U79" s="67" t="n">
        <v>10.59</v>
      </c>
      <c r="V79" s="67" t="s">
        <v>258</v>
      </c>
      <c r="W79" s="67" t="s">
        <v>257</v>
      </c>
      <c r="X79" s="67" t="s">
        <v>645</v>
      </c>
      <c r="Y79" s="67" t="s">
        <v>372</v>
      </c>
      <c r="Z79" s="67" t="s">
        <v>422</v>
      </c>
      <c r="AA79" s="67" t="s">
        <v>371</v>
      </c>
      <c r="AB79" s="67" t="s">
        <v>363</v>
      </c>
      <c r="AC79" s="67" t="s">
        <v>360</v>
      </c>
      <c r="AD79" s="67" t="s">
        <v>414</v>
      </c>
      <c r="AE79" s="67" t="s">
        <v>504</v>
      </c>
      <c r="AF79" s="67" t="s">
        <v>366</v>
      </c>
      <c r="AG79" s="67" t="s">
        <v>159</v>
      </c>
      <c r="AH79" s="67" t="s">
        <v>159</v>
      </c>
      <c r="AI79" s="67" t="n">
        <v>20.62</v>
      </c>
      <c r="AJ79" s="67" t="s">
        <v>258</v>
      </c>
      <c r="AK79" s="67" t="s">
        <v>257</v>
      </c>
      <c r="AL79" s="67" t="s">
        <v>646</v>
      </c>
      <c r="AM79" s="67" t="s">
        <v>361</v>
      </c>
      <c r="AN79" s="67" t="s">
        <v>360</v>
      </c>
      <c r="AO79" s="67" t="s">
        <v>479</v>
      </c>
      <c r="AP79" s="67" t="s">
        <v>362</v>
      </c>
      <c r="AQ79" s="67" t="s">
        <v>372</v>
      </c>
      <c r="AR79" s="67" t="s">
        <v>372</v>
      </c>
      <c r="AS79" s="67" t="s">
        <v>362</v>
      </c>
      <c r="AT79" s="67" t="s">
        <v>362</v>
      </c>
      <c r="AU79" s="67" t="s">
        <v>415</v>
      </c>
      <c r="AV79" s="67" t="s">
        <v>430</v>
      </c>
      <c r="AW79" s="28" t="n">
        <v>1</v>
      </c>
      <c r="AX79" s="28" t="n">
        <v>42.14</v>
      </c>
    </row>
    <row r="80" customFormat="false" ht="14.4" hidden="false" customHeight="false" outlineLevel="0" collapsed="false">
      <c r="B80" s="19" t="s">
        <v>156</v>
      </c>
      <c r="C80" s="30" t="s">
        <v>162</v>
      </c>
      <c r="D80" s="30" t="s">
        <v>163</v>
      </c>
      <c r="E80" s="86" t="s">
        <v>159</v>
      </c>
      <c r="F80" s="30" t="s">
        <v>159</v>
      </c>
      <c r="G80" s="30" t="s">
        <v>159</v>
      </c>
      <c r="H80" s="82" t="n">
        <v>4</v>
      </c>
      <c r="I80" s="76"/>
      <c r="J80" s="76" t="n">
        <f aca="false">(H80-I80)</f>
        <v>4</v>
      </c>
      <c r="K80" s="78" t="n">
        <v>0.28</v>
      </c>
      <c r="L80" s="78" t="n">
        <v>0.42</v>
      </c>
      <c r="M80" s="78" t="n">
        <v>0.39</v>
      </c>
      <c r="N80" s="78" t="n">
        <v>0.92</v>
      </c>
      <c r="O80" s="78" t="n">
        <v>0.56</v>
      </c>
      <c r="P80" s="78" t="n">
        <v>1.37</v>
      </c>
      <c r="Q80" s="58" t="n">
        <v>0</v>
      </c>
      <c r="R80" s="88" t="s">
        <v>159</v>
      </c>
      <c r="S80" s="88" t="s">
        <v>159</v>
      </c>
      <c r="T80" s="88" t="s">
        <v>159</v>
      </c>
      <c r="U80" s="67" t="n">
        <v>23.71</v>
      </c>
      <c r="V80" s="67" t="s">
        <v>163</v>
      </c>
      <c r="W80" s="67" t="s">
        <v>162</v>
      </c>
      <c r="X80" s="67" t="s">
        <v>647</v>
      </c>
      <c r="Y80" s="67" t="s">
        <v>362</v>
      </c>
      <c r="Z80" s="67" t="s">
        <v>362</v>
      </c>
      <c r="AA80" s="67" t="s">
        <v>362</v>
      </c>
      <c r="AB80" s="67" t="s">
        <v>362</v>
      </c>
      <c r="AC80" s="67" t="s">
        <v>362</v>
      </c>
      <c r="AD80" s="67" t="s">
        <v>362</v>
      </c>
      <c r="AE80" s="67" t="s">
        <v>568</v>
      </c>
      <c r="AF80" s="67" t="s">
        <v>362</v>
      </c>
      <c r="AG80" s="67" t="s">
        <v>159</v>
      </c>
      <c r="AH80" s="67" t="s">
        <v>364</v>
      </c>
      <c r="AI80" s="67" t="n">
        <v>22.8</v>
      </c>
      <c r="AJ80" s="67" t="s">
        <v>163</v>
      </c>
      <c r="AK80" s="67" t="s">
        <v>162</v>
      </c>
      <c r="AL80" s="67" t="s">
        <v>648</v>
      </c>
      <c r="AM80" s="67" t="s">
        <v>360</v>
      </c>
      <c r="AN80" s="67" t="s">
        <v>360</v>
      </c>
      <c r="AO80" s="67" t="s">
        <v>365</v>
      </c>
      <c r="AP80" s="67" t="s">
        <v>362</v>
      </c>
      <c r="AQ80" s="67" t="s">
        <v>372</v>
      </c>
      <c r="AR80" s="67" t="s">
        <v>513</v>
      </c>
      <c r="AS80" s="67" t="s">
        <v>362</v>
      </c>
      <c r="AT80" s="67" t="s">
        <v>362</v>
      </c>
      <c r="AU80" s="67" t="s">
        <v>415</v>
      </c>
      <c r="AV80" s="67" t="s">
        <v>415</v>
      </c>
      <c r="AW80" s="28" t="n">
        <v>2</v>
      </c>
      <c r="AX80" s="28" t="n">
        <v>54.43</v>
      </c>
    </row>
    <row r="81" customFormat="false" ht="14.4" hidden="false" customHeight="false" outlineLevel="0" collapsed="false">
      <c r="B81" s="19" t="s">
        <v>323</v>
      </c>
      <c r="C81" s="30" t="s">
        <v>289</v>
      </c>
      <c r="D81" s="30" t="s">
        <v>324</v>
      </c>
      <c r="E81" s="9" t="n">
        <v>5</v>
      </c>
      <c r="F81" s="30" t="s">
        <v>159</v>
      </c>
      <c r="G81" s="30" t="s">
        <v>159</v>
      </c>
      <c r="H81" s="76" t="n">
        <v>5</v>
      </c>
      <c r="I81" s="76"/>
      <c r="J81" s="76" t="n">
        <f aca="false">(H81-I81)</f>
        <v>5</v>
      </c>
      <c r="K81" s="78" t="n">
        <v>0.68</v>
      </c>
      <c r="L81" s="78" t="n">
        <v>0.75</v>
      </c>
      <c r="M81" s="78" t="n">
        <v>0.59</v>
      </c>
      <c r="N81" s="78" t="n">
        <v>1</v>
      </c>
      <c r="O81" s="78" t="n">
        <v>1</v>
      </c>
      <c r="P81" s="78" t="n">
        <v>0.82</v>
      </c>
      <c r="Q81" s="58" t="n">
        <v>1</v>
      </c>
      <c r="R81" s="78" t="n">
        <v>1</v>
      </c>
      <c r="S81" s="78" t="n">
        <v>1</v>
      </c>
      <c r="T81" s="78" t="n">
        <v>0.63</v>
      </c>
      <c r="U81" s="67" t="n">
        <v>25.5</v>
      </c>
      <c r="V81" s="67" t="s">
        <v>324</v>
      </c>
      <c r="W81" s="67" t="s">
        <v>289</v>
      </c>
      <c r="X81" s="67" t="s">
        <v>649</v>
      </c>
      <c r="Y81" s="67" t="s">
        <v>362</v>
      </c>
      <c r="Z81" s="67" t="s">
        <v>362</v>
      </c>
      <c r="AA81" s="67" t="s">
        <v>362</v>
      </c>
      <c r="AB81" s="67" t="s">
        <v>365</v>
      </c>
      <c r="AC81" s="67" t="s">
        <v>362</v>
      </c>
      <c r="AD81" s="67" t="s">
        <v>362</v>
      </c>
      <c r="AE81" s="67" t="s">
        <v>365</v>
      </c>
      <c r="AF81" s="67" t="s">
        <v>365</v>
      </c>
      <c r="AG81" s="67" t="s">
        <v>362</v>
      </c>
      <c r="AH81" s="67" t="s">
        <v>362</v>
      </c>
      <c r="AI81" s="67" t="n">
        <v>27.79</v>
      </c>
      <c r="AJ81" s="67" t="s">
        <v>324</v>
      </c>
      <c r="AK81" s="67" t="s">
        <v>289</v>
      </c>
      <c r="AL81" s="67" t="s">
        <v>650</v>
      </c>
      <c r="AM81" s="67" t="s">
        <v>360</v>
      </c>
      <c r="AN81" s="67" t="s">
        <v>360</v>
      </c>
      <c r="AO81" s="67" t="s">
        <v>360</v>
      </c>
      <c r="AP81" s="67" t="s">
        <v>362</v>
      </c>
      <c r="AQ81" s="67" t="s">
        <v>362</v>
      </c>
      <c r="AR81" s="67" t="s">
        <v>455</v>
      </c>
      <c r="AS81" s="67" t="s">
        <v>362</v>
      </c>
      <c r="AT81" s="67" t="s">
        <v>362</v>
      </c>
      <c r="AU81" s="67" t="s">
        <v>415</v>
      </c>
      <c r="AV81" s="67" t="s">
        <v>415</v>
      </c>
      <c r="AW81" s="28" t="n">
        <v>3</v>
      </c>
      <c r="AX81" s="28" t="n">
        <v>66.74</v>
      </c>
    </row>
    <row r="82" customFormat="false" ht="14.4" hidden="false" customHeight="false" outlineLevel="0" collapsed="false">
      <c r="B82" s="19" t="s">
        <v>270</v>
      </c>
      <c r="C82" s="30" t="s">
        <v>271</v>
      </c>
      <c r="D82" s="30" t="s">
        <v>272</v>
      </c>
      <c r="E82" s="9" t="n">
        <v>4</v>
      </c>
      <c r="F82" s="28" t="n">
        <v>9</v>
      </c>
      <c r="G82" s="28" t="n">
        <v>0.6</v>
      </c>
      <c r="H82" s="76" t="n">
        <v>13.6</v>
      </c>
      <c r="I82" s="76"/>
      <c r="J82" s="76" t="n">
        <f aca="false">(H82-I82)</f>
        <v>13.6</v>
      </c>
      <c r="K82" s="78" t="n">
        <v>1</v>
      </c>
      <c r="L82" s="78" t="n">
        <v>0.35</v>
      </c>
      <c r="M82" s="78" t="n">
        <v>0.3</v>
      </c>
      <c r="N82" s="78" t="n">
        <v>1</v>
      </c>
      <c r="O82" s="78" t="n">
        <v>1</v>
      </c>
      <c r="P82" s="78" t="n">
        <v>1.81</v>
      </c>
      <c r="Q82" s="58" t="n">
        <v>0</v>
      </c>
      <c r="R82" s="78" t="n">
        <v>0</v>
      </c>
      <c r="S82" s="78" t="n">
        <v>0</v>
      </c>
      <c r="T82" s="78" t="n">
        <v>0.63</v>
      </c>
      <c r="U82" s="67" t="n">
        <v>14.72</v>
      </c>
      <c r="V82" s="67" t="s">
        <v>272</v>
      </c>
      <c r="W82" s="67" t="s">
        <v>271</v>
      </c>
      <c r="X82" s="67" t="s">
        <v>651</v>
      </c>
      <c r="Y82" s="67" t="s">
        <v>362</v>
      </c>
      <c r="Z82" s="67" t="s">
        <v>432</v>
      </c>
      <c r="AA82" s="67" t="s">
        <v>371</v>
      </c>
      <c r="AB82" s="67" t="s">
        <v>382</v>
      </c>
      <c r="AC82" s="67" t="s">
        <v>362</v>
      </c>
      <c r="AD82" s="67" t="s">
        <v>364</v>
      </c>
      <c r="AE82" s="67" t="s">
        <v>159</v>
      </c>
      <c r="AF82" s="67" t="s">
        <v>366</v>
      </c>
      <c r="AG82" s="67" t="s">
        <v>159</v>
      </c>
      <c r="AH82" s="67" t="s">
        <v>159</v>
      </c>
      <c r="AI82" s="67" t="n">
        <v>19</v>
      </c>
      <c r="AJ82" s="67" t="s">
        <v>272</v>
      </c>
      <c r="AK82" s="67" t="s">
        <v>271</v>
      </c>
      <c r="AL82" s="67" t="s">
        <v>652</v>
      </c>
      <c r="AM82" s="67" t="s">
        <v>159</v>
      </c>
      <c r="AN82" s="67" t="s">
        <v>360</v>
      </c>
      <c r="AO82" s="67" t="s">
        <v>159</v>
      </c>
      <c r="AP82" s="67" t="s">
        <v>362</v>
      </c>
      <c r="AQ82" s="67" t="s">
        <v>159</v>
      </c>
      <c r="AR82" s="67" t="s">
        <v>159</v>
      </c>
      <c r="AS82" s="67" t="s">
        <v>362</v>
      </c>
      <c r="AT82" s="67" t="s">
        <v>362</v>
      </c>
      <c r="AU82" s="67" t="s">
        <v>415</v>
      </c>
      <c r="AV82" s="67" t="s">
        <v>415</v>
      </c>
      <c r="AW82" s="28" t="n">
        <v>2</v>
      </c>
      <c r="AX82" s="28" t="n">
        <v>53.41</v>
      </c>
    </row>
    <row r="83" customFormat="false" ht="14.4" hidden="false" customHeight="false" outlineLevel="0" collapsed="false">
      <c r="B83" s="19" t="s">
        <v>242</v>
      </c>
      <c r="C83" s="30" t="s">
        <v>213</v>
      </c>
      <c r="D83" s="30" t="s">
        <v>246</v>
      </c>
      <c r="E83" s="9" t="n">
        <v>5</v>
      </c>
      <c r="F83" s="28" t="n">
        <v>6</v>
      </c>
      <c r="G83" s="28" t="n">
        <v>1</v>
      </c>
      <c r="H83" s="76" t="n">
        <v>12</v>
      </c>
      <c r="I83" s="76"/>
      <c r="J83" s="76" t="n">
        <f aca="false">(H83-I83)</f>
        <v>12</v>
      </c>
      <c r="K83" s="78" t="n">
        <v>0.51</v>
      </c>
      <c r="L83" s="78" t="n">
        <v>0.17</v>
      </c>
      <c r="M83" s="78" t="n">
        <v>0.55</v>
      </c>
      <c r="N83" s="78" t="n">
        <v>1</v>
      </c>
      <c r="O83" s="78" t="n">
        <v>0.71</v>
      </c>
      <c r="P83" s="78" t="n">
        <v>1.58</v>
      </c>
      <c r="Q83" s="58" t="n">
        <v>0.33</v>
      </c>
      <c r="R83" s="78" t="n">
        <v>0</v>
      </c>
      <c r="S83" s="78" t="n">
        <v>1</v>
      </c>
      <c r="T83" s="78" t="n">
        <v>0.13</v>
      </c>
      <c r="U83" s="67" t="n">
        <v>16.08</v>
      </c>
      <c r="V83" s="67" t="s">
        <v>246</v>
      </c>
      <c r="W83" s="67" t="s">
        <v>213</v>
      </c>
      <c r="X83" s="67" t="s">
        <v>653</v>
      </c>
      <c r="Y83" s="67" t="s">
        <v>361</v>
      </c>
      <c r="Z83" s="67" t="s">
        <v>453</v>
      </c>
      <c r="AA83" s="67" t="s">
        <v>371</v>
      </c>
      <c r="AB83" s="67" t="s">
        <v>360</v>
      </c>
      <c r="AC83" s="67" t="s">
        <v>654</v>
      </c>
      <c r="AD83" s="67" t="s">
        <v>364</v>
      </c>
      <c r="AE83" s="67" t="s">
        <v>439</v>
      </c>
      <c r="AF83" s="67" t="s">
        <v>365</v>
      </c>
      <c r="AG83" s="67" t="s">
        <v>159</v>
      </c>
      <c r="AH83" s="67" t="s">
        <v>511</v>
      </c>
      <c r="AI83" s="67" t="n">
        <v>22.29</v>
      </c>
      <c r="AJ83" s="67" t="s">
        <v>246</v>
      </c>
      <c r="AK83" s="67" t="s">
        <v>213</v>
      </c>
      <c r="AL83" s="67" t="s">
        <v>655</v>
      </c>
      <c r="AM83" s="67" t="s">
        <v>159</v>
      </c>
      <c r="AN83" s="67" t="s">
        <v>360</v>
      </c>
      <c r="AO83" s="67" t="s">
        <v>372</v>
      </c>
      <c r="AP83" s="67" t="s">
        <v>418</v>
      </c>
      <c r="AQ83" s="67" t="s">
        <v>365</v>
      </c>
      <c r="AR83" s="67" t="s">
        <v>415</v>
      </c>
      <c r="AS83" s="67" t="s">
        <v>362</v>
      </c>
      <c r="AT83" s="67" t="s">
        <v>429</v>
      </c>
      <c r="AU83" s="67" t="s">
        <v>374</v>
      </c>
      <c r="AV83" s="67" t="s">
        <v>415</v>
      </c>
      <c r="AW83" s="28" t="n">
        <v>2</v>
      </c>
      <c r="AX83" s="28" t="n">
        <v>56.35</v>
      </c>
    </row>
    <row r="84" customFormat="false" ht="14.4" hidden="false" customHeight="false" outlineLevel="0" collapsed="false">
      <c r="A84" s="49" t="s">
        <v>718</v>
      </c>
      <c r="B84" s="28"/>
      <c r="C84" s="30" t="s">
        <v>283</v>
      </c>
      <c r="D84" s="90" t="s">
        <v>350</v>
      </c>
      <c r="E84" s="20" t="s">
        <v>159</v>
      </c>
      <c r="F84" s="30" t="s">
        <v>159</v>
      </c>
      <c r="G84" s="30" t="s">
        <v>159</v>
      </c>
      <c r="H84" s="76" t="n">
        <v>21.25</v>
      </c>
      <c r="I84" s="76"/>
      <c r="J84" s="76" t="n">
        <f aca="false">(H84-I84)</f>
        <v>21.25</v>
      </c>
      <c r="K84" s="88" t="s">
        <v>159</v>
      </c>
      <c r="L84" s="88" t="s">
        <v>159</v>
      </c>
      <c r="M84" s="88" t="s">
        <v>159</v>
      </c>
      <c r="N84" s="88" t="s">
        <v>159</v>
      </c>
      <c r="O84" s="88" t="s">
        <v>159</v>
      </c>
      <c r="P84" s="88" t="s">
        <v>159</v>
      </c>
      <c r="Q84" s="57" t="s">
        <v>159</v>
      </c>
      <c r="R84" s="88" t="s">
        <v>159</v>
      </c>
      <c r="S84" s="88" t="s">
        <v>159</v>
      </c>
      <c r="T84" s="88" t="s">
        <v>159</v>
      </c>
      <c r="U84" s="67" t="n">
        <v>18.26</v>
      </c>
      <c r="V84" s="67" t="s">
        <v>350</v>
      </c>
      <c r="W84" s="67" t="s">
        <v>283</v>
      </c>
      <c r="X84" s="67" t="s">
        <v>656</v>
      </c>
      <c r="Y84" s="67" t="s">
        <v>372</v>
      </c>
      <c r="Z84" s="67" t="s">
        <v>517</v>
      </c>
      <c r="AA84" s="67" t="s">
        <v>382</v>
      </c>
      <c r="AB84" s="67" t="s">
        <v>382</v>
      </c>
      <c r="AC84" s="67" t="s">
        <v>418</v>
      </c>
      <c r="AD84" s="67" t="s">
        <v>360</v>
      </c>
      <c r="AE84" s="67" t="s">
        <v>362</v>
      </c>
      <c r="AF84" s="67" t="s">
        <v>365</v>
      </c>
      <c r="AG84" s="67" t="s">
        <v>365</v>
      </c>
      <c r="AH84" s="67" t="s">
        <v>414</v>
      </c>
      <c r="AI84" s="67" t="n">
        <v>18.6</v>
      </c>
      <c r="AJ84" s="67" t="s">
        <v>350</v>
      </c>
      <c r="AK84" s="67" t="s">
        <v>283</v>
      </c>
      <c r="AL84" s="67" t="s">
        <v>596</v>
      </c>
      <c r="AM84" s="67" t="s">
        <v>425</v>
      </c>
      <c r="AN84" s="67" t="s">
        <v>372</v>
      </c>
      <c r="AO84" s="67" t="s">
        <v>403</v>
      </c>
      <c r="AP84" s="67" t="s">
        <v>387</v>
      </c>
      <c r="AQ84" s="67" t="s">
        <v>365</v>
      </c>
      <c r="AR84" s="67" t="s">
        <v>360</v>
      </c>
      <c r="AS84" s="67" t="s">
        <v>361</v>
      </c>
      <c r="AT84" s="67" t="s">
        <v>362</v>
      </c>
      <c r="AU84" s="67" t="s">
        <v>415</v>
      </c>
      <c r="AV84" s="67" t="s">
        <v>415</v>
      </c>
      <c r="AW84" s="28" t="n">
        <v>2</v>
      </c>
      <c r="AX84" s="28" t="n">
        <v>58.11</v>
      </c>
    </row>
    <row r="85" s="7" customFormat="true" ht="14.4" hidden="false" customHeight="false" outlineLevel="0" collapsed="false">
      <c r="A85" s="60" t="s">
        <v>395</v>
      </c>
      <c r="B85" s="58"/>
      <c r="C85" s="57" t="s">
        <v>305</v>
      </c>
      <c r="D85" s="57" t="s">
        <v>400</v>
      </c>
      <c r="E85" s="57" t="s">
        <v>159</v>
      </c>
      <c r="F85" s="57" t="s">
        <v>159</v>
      </c>
      <c r="G85" s="57" t="s">
        <v>159</v>
      </c>
      <c r="H85" s="57" t="s">
        <v>159</v>
      </c>
      <c r="I85" s="57"/>
      <c r="J85" s="58"/>
      <c r="K85" s="57" t="s">
        <v>159</v>
      </c>
      <c r="L85" s="57" t="s">
        <v>159</v>
      </c>
      <c r="M85" s="57" t="s">
        <v>159</v>
      </c>
      <c r="N85" s="57" t="s">
        <v>159</v>
      </c>
      <c r="O85" s="57" t="s">
        <v>159</v>
      </c>
      <c r="P85" s="57" t="s">
        <v>159</v>
      </c>
      <c r="Q85" s="57" t="s">
        <v>159</v>
      </c>
      <c r="R85" s="57" t="s">
        <v>159</v>
      </c>
      <c r="S85" s="57" t="s">
        <v>159</v>
      </c>
      <c r="T85" s="57" t="s">
        <v>159</v>
      </c>
      <c r="U85" s="57" t="s">
        <v>159</v>
      </c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7"/>
      <c r="AI85" s="57" t="s">
        <v>159</v>
      </c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 t="s">
        <v>159</v>
      </c>
      <c r="AX85" s="57" t="s">
        <v>159</v>
      </c>
    </row>
    <row r="86" customFormat="false" ht="14.4" hidden="false" customHeight="false" outlineLevel="0" collapsed="false">
      <c r="B86" s="19" t="s">
        <v>247</v>
      </c>
      <c r="C86" s="30" t="s">
        <v>249</v>
      </c>
      <c r="D86" s="30" t="s">
        <v>250</v>
      </c>
      <c r="E86" s="9" t="n">
        <v>6</v>
      </c>
      <c r="F86" s="28" t="n">
        <v>7.5</v>
      </c>
      <c r="G86" s="28" t="n">
        <v>2.01</v>
      </c>
      <c r="H86" s="76" t="n">
        <v>15.51</v>
      </c>
      <c r="I86" s="76"/>
      <c r="J86" s="76" t="n">
        <f aca="false">(H86-I86)</f>
        <v>15.51</v>
      </c>
      <c r="K86" s="78" t="n">
        <v>0.54</v>
      </c>
      <c r="L86" s="78" t="n">
        <v>0.25</v>
      </c>
      <c r="M86" s="78" t="n">
        <v>0.1</v>
      </c>
      <c r="N86" s="78" t="n">
        <v>1</v>
      </c>
      <c r="O86" s="78" t="n">
        <v>0.89</v>
      </c>
      <c r="P86" s="78" t="n">
        <v>2</v>
      </c>
      <c r="Q86" s="58" t="n">
        <v>0.33</v>
      </c>
      <c r="R86" s="78" t="n">
        <v>1</v>
      </c>
      <c r="S86" s="78" t="n">
        <v>1</v>
      </c>
      <c r="T86" s="78" t="n">
        <v>0.25</v>
      </c>
      <c r="U86" s="67" t="n">
        <v>12.73</v>
      </c>
      <c r="V86" s="89" t="s">
        <v>250</v>
      </c>
      <c r="W86" s="89" t="s">
        <v>249</v>
      </c>
      <c r="X86" s="89" t="s">
        <v>657</v>
      </c>
      <c r="Y86" s="89" t="s">
        <v>371</v>
      </c>
      <c r="Z86" s="89" t="s">
        <v>453</v>
      </c>
      <c r="AA86" s="89" t="s">
        <v>371</v>
      </c>
      <c r="AB86" s="89" t="s">
        <v>371</v>
      </c>
      <c r="AC86" s="89" t="s">
        <v>658</v>
      </c>
      <c r="AD86" s="89" t="s">
        <v>364</v>
      </c>
      <c r="AE86" s="89" t="s">
        <v>522</v>
      </c>
      <c r="AF86" s="89" t="s">
        <v>366</v>
      </c>
      <c r="AG86" s="89" t="s">
        <v>159</v>
      </c>
      <c r="AH86" s="67" t="s">
        <v>159</v>
      </c>
      <c r="AI86" s="67" t="n">
        <v>26.73</v>
      </c>
      <c r="AJ86" s="67" t="s">
        <v>250</v>
      </c>
      <c r="AK86" s="67" t="s">
        <v>249</v>
      </c>
      <c r="AL86" s="67" t="s">
        <v>659</v>
      </c>
      <c r="AM86" s="67" t="s">
        <v>360</v>
      </c>
      <c r="AN86" s="67" t="s">
        <v>360</v>
      </c>
      <c r="AO86" s="67" t="s">
        <v>365</v>
      </c>
      <c r="AP86" s="67" t="s">
        <v>362</v>
      </c>
      <c r="AQ86" s="67" t="s">
        <v>360</v>
      </c>
      <c r="AR86" s="67" t="s">
        <v>473</v>
      </c>
      <c r="AS86" s="67" t="s">
        <v>362</v>
      </c>
      <c r="AT86" s="67" t="s">
        <v>362</v>
      </c>
      <c r="AU86" s="67" t="s">
        <v>415</v>
      </c>
      <c r="AV86" s="67" t="s">
        <v>415</v>
      </c>
      <c r="AW86" s="28" t="n">
        <v>3</v>
      </c>
      <c r="AX86" s="28" t="n">
        <v>62.33</v>
      </c>
    </row>
    <row r="87" customFormat="false" ht="14.4" hidden="false" customHeight="false" outlineLevel="0" collapsed="false">
      <c r="B87" s="19" t="s">
        <v>327</v>
      </c>
      <c r="C87" s="30" t="s">
        <v>200</v>
      </c>
      <c r="D87" s="30" t="s">
        <v>329</v>
      </c>
      <c r="E87" s="9" t="n">
        <v>8</v>
      </c>
      <c r="F87" s="28" t="n">
        <v>16.2</v>
      </c>
      <c r="G87" s="28" t="n">
        <v>3</v>
      </c>
      <c r="H87" s="76" t="n">
        <v>27.2</v>
      </c>
      <c r="I87" s="76"/>
      <c r="J87" s="76" t="n">
        <f aca="false">(H87-I87)</f>
        <v>27.2</v>
      </c>
      <c r="K87" s="78" t="n">
        <v>0.11</v>
      </c>
      <c r="L87" s="78" t="n">
        <v>0.5</v>
      </c>
      <c r="M87" s="78" t="n">
        <v>0.75</v>
      </c>
      <c r="N87" s="78" t="n">
        <v>1</v>
      </c>
      <c r="O87" s="78" t="n">
        <v>0.31</v>
      </c>
      <c r="P87" s="78" t="n">
        <v>1.7</v>
      </c>
      <c r="Q87" s="58" t="n">
        <v>0</v>
      </c>
      <c r="R87" s="88" t="s">
        <v>159</v>
      </c>
      <c r="S87" s="88" t="s">
        <v>159</v>
      </c>
      <c r="T87" s="88" t="s">
        <v>159</v>
      </c>
      <c r="U87" s="67" t="n">
        <v>20.96</v>
      </c>
      <c r="V87" s="67" t="s">
        <v>329</v>
      </c>
      <c r="W87" s="67" t="s">
        <v>200</v>
      </c>
      <c r="X87" s="67" t="s">
        <v>588</v>
      </c>
      <c r="Y87" s="67" t="s">
        <v>362</v>
      </c>
      <c r="Z87" s="67" t="s">
        <v>362</v>
      </c>
      <c r="AA87" s="67" t="s">
        <v>365</v>
      </c>
      <c r="AB87" s="67" t="s">
        <v>382</v>
      </c>
      <c r="AC87" s="67" t="s">
        <v>362</v>
      </c>
      <c r="AD87" s="67" t="s">
        <v>364</v>
      </c>
      <c r="AE87" s="67" t="s">
        <v>476</v>
      </c>
      <c r="AF87" s="67" t="s">
        <v>365</v>
      </c>
      <c r="AG87" s="67" t="s">
        <v>365</v>
      </c>
      <c r="AH87" s="67" t="s">
        <v>361</v>
      </c>
      <c r="AI87" s="67" t="n">
        <v>21.41</v>
      </c>
      <c r="AJ87" s="67" t="s">
        <v>329</v>
      </c>
      <c r="AK87" s="67" t="s">
        <v>200</v>
      </c>
      <c r="AL87" s="67" t="s">
        <v>660</v>
      </c>
      <c r="AM87" s="67" t="s">
        <v>360</v>
      </c>
      <c r="AN87" s="67" t="s">
        <v>360</v>
      </c>
      <c r="AO87" s="67" t="s">
        <v>361</v>
      </c>
      <c r="AP87" s="67" t="s">
        <v>362</v>
      </c>
      <c r="AQ87" s="67" t="s">
        <v>159</v>
      </c>
      <c r="AR87" s="67" t="s">
        <v>159</v>
      </c>
      <c r="AS87" s="67" t="s">
        <v>362</v>
      </c>
      <c r="AT87" s="67" t="s">
        <v>429</v>
      </c>
      <c r="AU87" s="67" t="s">
        <v>415</v>
      </c>
      <c r="AV87" s="67" t="s">
        <v>430</v>
      </c>
      <c r="AW87" s="28" t="n">
        <v>4</v>
      </c>
      <c r="AX87" s="28" t="n">
        <v>73.95</v>
      </c>
    </row>
    <row r="88" customFormat="false" ht="14.4" hidden="false" customHeight="false" outlineLevel="0" collapsed="false">
      <c r="B88" s="19" t="s">
        <v>292</v>
      </c>
      <c r="C88" s="30" t="s">
        <v>294</v>
      </c>
      <c r="D88" s="30" t="s">
        <v>295</v>
      </c>
      <c r="E88" s="9" t="n">
        <v>8</v>
      </c>
      <c r="F88" s="28" t="n">
        <v>15.4</v>
      </c>
      <c r="G88" s="28" t="n">
        <v>2.18</v>
      </c>
      <c r="H88" s="76" t="n">
        <v>25.58</v>
      </c>
      <c r="I88" s="76"/>
      <c r="J88" s="76" t="n">
        <f aca="false">(H88-I88)</f>
        <v>25.58</v>
      </c>
      <c r="K88" s="78" t="n">
        <v>0.6</v>
      </c>
      <c r="L88" s="78" t="n">
        <v>0.5</v>
      </c>
      <c r="M88" s="78" t="n">
        <v>0.78</v>
      </c>
      <c r="N88" s="78" t="n">
        <v>1</v>
      </c>
      <c r="O88" s="78" t="n">
        <v>0.71</v>
      </c>
      <c r="P88" s="78" t="n">
        <v>2</v>
      </c>
      <c r="Q88" s="58" t="n">
        <v>0.33</v>
      </c>
      <c r="R88" s="78" t="n">
        <v>0.33</v>
      </c>
      <c r="S88" s="78" t="n">
        <v>0.5</v>
      </c>
      <c r="T88" s="78" t="n">
        <v>0.75</v>
      </c>
      <c r="U88" s="67" t="n">
        <v>15.01</v>
      </c>
      <c r="V88" s="67" t="s">
        <v>295</v>
      </c>
      <c r="W88" s="67" t="s">
        <v>294</v>
      </c>
      <c r="X88" s="67" t="s">
        <v>661</v>
      </c>
      <c r="Y88" s="67" t="s">
        <v>371</v>
      </c>
      <c r="Z88" s="67" t="s">
        <v>662</v>
      </c>
      <c r="AA88" s="67" t="s">
        <v>372</v>
      </c>
      <c r="AB88" s="67" t="s">
        <v>382</v>
      </c>
      <c r="AC88" s="67" t="s">
        <v>448</v>
      </c>
      <c r="AD88" s="67" t="s">
        <v>362</v>
      </c>
      <c r="AE88" s="67" t="s">
        <v>663</v>
      </c>
      <c r="AF88" s="67" t="s">
        <v>370</v>
      </c>
      <c r="AG88" s="67" t="s">
        <v>159</v>
      </c>
      <c r="AH88" s="67" t="s">
        <v>361</v>
      </c>
      <c r="AI88" s="67" t="n">
        <v>22.82</v>
      </c>
      <c r="AJ88" s="67" t="s">
        <v>295</v>
      </c>
      <c r="AK88" s="67" t="s">
        <v>294</v>
      </c>
      <c r="AL88" s="67" t="s">
        <v>664</v>
      </c>
      <c r="AM88" s="67" t="s">
        <v>159</v>
      </c>
      <c r="AN88" s="67" t="s">
        <v>360</v>
      </c>
      <c r="AO88" s="67" t="s">
        <v>479</v>
      </c>
      <c r="AP88" s="67" t="s">
        <v>362</v>
      </c>
      <c r="AQ88" s="67" t="s">
        <v>360</v>
      </c>
      <c r="AR88" s="67" t="s">
        <v>374</v>
      </c>
      <c r="AS88" s="67" t="s">
        <v>362</v>
      </c>
      <c r="AT88" s="67" t="s">
        <v>362</v>
      </c>
      <c r="AU88" s="67" t="s">
        <v>415</v>
      </c>
      <c r="AV88" s="67" t="s">
        <v>550</v>
      </c>
      <c r="AW88" s="28" t="n">
        <v>3</v>
      </c>
      <c r="AX88" s="28" t="n">
        <v>70.91</v>
      </c>
    </row>
    <row r="89" customFormat="false" ht="14.4" hidden="false" customHeight="false" outlineLevel="0" collapsed="false">
      <c r="B89" s="19" t="s">
        <v>224</v>
      </c>
      <c r="C89" s="30" t="s">
        <v>229</v>
      </c>
      <c r="D89" s="30" t="s">
        <v>230</v>
      </c>
      <c r="E89" s="9" t="n">
        <v>3</v>
      </c>
      <c r="F89" s="30" t="s">
        <v>159</v>
      </c>
      <c r="G89" s="30" t="s">
        <v>159</v>
      </c>
      <c r="H89" s="76" t="n">
        <v>3</v>
      </c>
      <c r="I89" s="76"/>
      <c r="J89" s="76" t="n">
        <f aca="false">(H89-I89)</f>
        <v>3</v>
      </c>
      <c r="K89" s="78" t="n">
        <v>0.38</v>
      </c>
      <c r="L89" s="78" t="n">
        <v>0.08</v>
      </c>
      <c r="M89" s="78" t="n">
        <v>0.39</v>
      </c>
      <c r="N89" s="78" t="n">
        <v>0.88</v>
      </c>
      <c r="O89" s="78" t="n">
        <v>0.53</v>
      </c>
      <c r="P89" s="88" t="s">
        <v>159</v>
      </c>
      <c r="Q89" s="58" t="n">
        <v>0</v>
      </c>
      <c r="R89" s="78" t="n">
        <v>0.67</v>
      </c>
      <c r="S89" s="78" t="n">
        <v>0</v>
      </c>
      <c r="T89" s="88" t="s">
        <v>159</v>
      </c>
      <c r="U89" s="67" t="n">
        <v>15.02</v>
      </c>
      <c r="V89" s="67" t="s">
        <v>230</v>
      </c>
      <c r="W89" s="67" t="s">
        <v>229</v>
      </c>
      <c r="X89" s="67" t="s">
        <v>528</v>
      </c>
      <c r="Y89" s="67" t="s">
        <v>362</v>
      </c>
      <c r="Z89" s="67" t="s">
        <v>362</v>
      </c>
      <c r="AA89" s="67" t="s">
        <v>372</v>
      </c>
      <c r="AB89" s="67" t="s">
        <v>372</v>
      </c>
      <c r="AC89" s="67" t="s">
        <v>382</v>
      </c>
      <c r="AD89" s="67" t="s">
        <v>364</v>
      </c>
      <c r="AE89" s="67" t="s">
        <v>365</v>
      </c>
      <c r="AF89" s="67" t="s">
        <v>366</v>
      </c>
      <c r="AG89" s="67" t="s">
        <v>159</v>
      </c>
      <c r="AH89" s="67" t="s">
        <v>364</v>
      </c>
      <c r="AI89" s="67" t="n">
        <v>20.42</v>
      </c>
      <c r="AJ89" s="67" t="s">
        <v>230</v>
      </c>
      <c r="AK89" s="67" t="s">
        <v>229</v>
      </c>
      <c r="AL89" s="67" t="s">
        <v>665</v>
      </c>
      <c r="AM89" s="67" t="s">
        <v>360</v>
      </c>
      <c r="AN89" s="67" t="s">
        <v>372</v>
      </c>
      <c r="AO89" s="67" t="s">
        <v>361</v>
      </c>
      <c r="AP89" s="67" t="s">
        <v>362</v>
      </c>
      <c r="AQ89" s="67" t="s">
        <v>372</v>
      </c>
      <c r="AR89" s="67" t="s">
        <v>360</v>
      </c>
      <c r="AS89" s="67" t="s">
        <v>666</v>
      </c>
      <c r="AT89" s="67" t="s">
        <v>362</v>
      </c>
      <c r="AU89" s="67" t="s">
        <v>415</v>
      </c>
      <c r="AV89" s="67" t="s">
        <v>525</v>
      </c>
      <c r="AW89" s="28" t="n">
        <v>1</v>
      </c>
      <c r="AX89" s="28" t="n">
        <v>41.36</v>
      </c>
    </row>
    <row r="90" customFormat="false" ht="14.4" hidden="false" customHeight="false" outlineLevel="0" collapsed="false">
      <c r="B90" s="19" t="s">
        <v>282</v>
      </c>
      <c r="C90" s="30" t="s">
        <v>286</v>
      </c>
      <c r="D90" s="30" t="s">
        <v>287</v>
      </c>
      <c r="E90" s="9" t="n">
        <v>9</v>
      </c>
      <c r="F90" s="28" t="n">
        <v>17.22</v>
      </c>
      <c r="G90" s="28" t="n">
        <v>2.49</v>
      </c>
      <c r="H90" s="76" t="n">
        <v>28.71</v>
      </c>
      <c r="I90" s="76"/>
      <c r="J90" s="76" t="n">
        <f aca="false">(H90-I90)</f>
        <v>28.71</v>
      </c>
      <c r="K90" s="78" t="n">
        <v>0.31</v>
      </c>
      <c r="L90" s="78" t="n">
        <v>0.46</v>
      </c>
      <c r="M90" s="78" t="n">
        <v>0.7</v>
      </c>
      <c r="N90" s="78" t="n">
        <v>0.96</v>
      </c>
      <c r="O90" s="78" t="n">
        <v>0.64</v>
      </c>
      <c r="P90" s="78" t="n">
        <v>1.75</v>
      </c>
      <c r="Q90" s="58" t="n">
        <v>0</v>
      </c>
      <c r="R90" s="78" t="n">
        <v>0</v>
      </c>
      <c r="S90" s="78" t="n">
        <v>0</v>
      </c>
      <c r="T90" s="78" t="n">
        <v>0.5</v>
      </c>
      <c r="U90" s="67" t="n">
        <v>13.99</v>
      </c>
      <c r="V90" s="67" t="s">
        <v>287</v>
      </c>
      <c r="W90" s="67" t="s">
        <v>286</v>
      </c>
      <c r="X90" s="67" t="s">
        <v>667</v>
      </c>
      <c r="Y90" s="67" t="s">
        <v>373</v>
      </c>
      <c r="Z90" s="67" t="s">
        <v>425</v>
      </c>
      <c r="AA90" s="67" t="s">
        <v>371</v>
      </c>
      <c r="AB90" s="67" t="s">
        <v>372</v>
      </c>
      <c r="AC90" s="67" t="s">
        <v>668</v>
      </c>
      <c r="AD90" s="67" t="s">
        <v>361</v>
      </c>
      <c r="AE90" s="67" t="s">
        <v>362</v>
      </c>
      <c r="AF90" s="67" t="s">
        <v>370</v>
      </c>
      <c r="AG90" s="67" t="s">
        <v>372</v>
      </c>
      <c r="AH90" s="67" t="s">
        <v>374</v>
      </c>
      <c r="AI90" s="67" t="n">
        <v>28.5</v>
      </c>
      <c r="AJ90" s="67" t="s">
        <v>287</v>
      </c>
      <c r="AK90" s="67" t="s">
        <v>286</v>
      </c>
      <c r="AL90" s="67" t="s">
        <v>669</v>
      </c>
      <c r="AM90" s="67" t="s">
        <v>360</v>
      </c>
      <c r="AN90" s="67" t="s">
        <v>360</v>
      </c>
      <c r="AO90" s="67" t="s">
        <v>360</v>
      </c>
      <c r="AP90" s="67" t="s">
        <v>362</v>
      </c>
      <c r="AQ90" s="67" t="s">
        <v>418</v>
      </c>
      <c r="AR90" s="67" t="s">
        <v>362</v>
      </c>
      <c r="AS90" s="67" t="s">
        <v>362</v>
      </c>
      <c r="AT90" s="67" t="s">
        <v>362</v>
      </c>
      <c r="AU90" s="67" t="s">
        <v>415</v>
      </c>
      <c r="AV90" s="67" t="s">
        <v>415</v>
      </c>
      <c r="AW90" s="28" t="n">
        <v>4</v>
      </c>
      <c r="AX90" s="28" t="n">
        <v>76.53</v>
      </c>
    </row>
    <row r="91" customFormat="false" ht="14.4" hidden="false" customHeight="false" outlineLevel="0" collapsed="false">
      <c r="B91" s="19" t="s">
        <v>184</v>
      </c>
      <c r="C91" s="30" t="s">
        <v>189</v>
      </c>
      <c r="D91" s="30" t="s">
        <v>190</v>
      </c>
      <c r="E91" s="9" t="n">
        <v>4</v>
      </c>
      <c r="F91" s="30" t="s">
        <v>159</v>
      </c>
      <c r="G91" s="30" t="s">
        <v>159</v>
      </c>
      <c r="H91" s="76" t="n">
        <v>4</v>
      </c>
      <c r="I91" s="76"/>
      <c r="J91" s="76" t="n">
        <f aca="false">(H91-I91)</f>
        <v>4</v>
      </c>
      <c r="K91" s="78" t="n">
        <v>0.82</v>
      </c>
      <c r="L91" s="78" t="n">
        <v>0.33</v>
      </c>
      <c r="M91" s="78" t="n">
        <v>0.4</v>
      </c>
      <c r="N91" s="78" t="n">
        <v>1</v>
      </c>
      <c r="O91" s="78" t="n">
        <v>0.96</v>
      </c>
      <c r="P91" s="78" t="n">
        <v>2</v>
      </c>
      <c r="Q91" s="58" t="n">
        <v>1</v>
      </c>
      <c r="R91" s="78" t="n">
        <v>0</v>
      </c>
      <c r="S91" s="78" t="n">
        <v>0.5</v>
      </c>
      <c r="T91" s="78" t="n">
        <v>0.13</v>
      </c>
      <c r="U91" s="67" t="n">
        <v>17.9</v>
      </c>
      <c r="V91" s="67" t="s">
        <v>190</v>
      </c>
      <c r="W91" s="67" t="s">
        <v>189</v>
      </c>
      <c r="X91" s="67" t="s">
        <v>670</v>
      </c>
      <c r="Y91" s="67" t="s">
        <v>362</v>
      </c>
      <c r="Z91" s="67" t="s">
        <v>453</v>
      </c>
      <c r="AA91" s="67" t="s">
        <v>362</v>
      </c>
      <c r="AB91" s="67" t="s">
        <v>372</v>
      </c>
      <c r="AC91" s="67" t="s">
        <v>362</v>
      </c>
      <c r="AD91" s="67" t="s">
        <v>360</v>
      </c>
      <c r="AE91" s="67" t="s">
        <v>365</v>
      </c>
      <c r="AF91" s="67" t="s">
        <v>366</v>
      </c>
      <c r="AG91" s="67" t="s">
        <v>159</v>
      </c>
      <c r="AH91" s="67" t="s">
        <v>360</v>
      </c>
      <c r="AI91" s="67" t="n">
        <v>23.5</v>
      </c>
      <c r="AJ91" s="67" t="s">
        <v>190</v>
      </c>
      <c r="AK91" s="67" t="s">
        <v>189</v>
      </c>
      <c r="AL91" s="67" t="s">
        <v>457</v>
      </c>
      <c r="AM91" s="67" t="s">
        <v>360</v>
      </c>
      <c r="AN91" s="67" t="s">
        <v>360</v>
      </c>
      <c r="AO91" s="67" t="s">
        <v>360</v>
      </c>
      <c r="AP91" s="67" t="s">
        <v>362</v>
      </c>
      <c r="AQ91" s="67" t="s">
        <v>387</v>
      </c>
      <c r="AR91" s="67" t="s">
        <v>159</v>
      </c>
      <c r="AS91" s="67" t="s">
        <v>362</v>
      </c>
      <c r="AT91" s="67" t="s">
        <v>362</v>
      </c>
      <c r="AU91" s="67" t="s">
        <v>415</v>
      </c>
      <c r="AV91" s="67" t="s">
        <v>415</v>
      </c>
      <c r="AW91" s="28" t="n">
        <v>2</v>
      </c>
      <c r="AX91" s="28" t="n">
        <v>52.54</v>
      </c>
    </row>
    <row r="92" customFormat="false" ht="14.4" hidden="false" customHeight="false" outlineLevel="0" collapsed="false">
      <c r="B92" s="19" t="s">
        <v>292</v>
      </c>
      <c r="C92" s="30" t="s">
        <v>296</v>
      </c>
      <c r="D92" s="30" t="s">
        <v>297</v>
      </c>
      <c r="E92" s="9" t="n">
        <v>8</v>
      </c>
      <c r="F92" s="28" t="n">
        <v>15.4</v>
      </c>
      <c r="G92" s="28" t="n">
        <v>2.18</v>
      </c>
      <c r="H92" s="76" t="n">
        <v>25.58</v>
      </c>
      <c r="I92" s="76"/>
      <c r="J92" s="76" t="n">
        <f aca="false">(H92-I92)</f>
        <v>25.58</v>
      </c>
      <c r="K92" s="78" t="n">
        <v>0.29</v>
      </c>
      <c r="L92" s="78" t="n">
        <v>0.38</v>
      </c>
      <c r="M92" s="78" t="n">
        <v>0.75</v>
      </c>
      <c r="N92" s="78" t="n">
        <v>1</v>
      </c>
      <c r="O92" s="78" t="n">
        <v>0.97</v>
      </c>
      <c r="P92" s="78" t="n">
        <v>1.81</v>
      </c>
      <c r="Q92" s="58" t="n">
        <v>0</v>
      </c>
      <c r="R92" s="78" t="n">
        <v>1</v>
      </c>
      <c r="S92" s="78" t="n">
        <v>1</v>
      </c>
      <c r="T92" s="78" t="n">
        <v>0.5</v>
      </c>
      <c r="U92" s="67" t="n">
        <v>22.35</v>
      </c>
      <c r="V92" s="67" t="s">
        <v>297</v>
      </c>
      <c r="W92" s="67" t="s">
        <v>296</v>
      </c>
      <c r="X92" s="67" t="s">
        <v>671</v>
      </c>
      <c r="Y92" s="67" t="s">
        <v>362</v>
      </c>
      <c r="Z92" s="67" t="s">
        <v>453</v>
      </c>
      <c r="AA92" s="67" t="s">
        <v>365</v>
      </c>
      <c r="AB92" s="67" t="s">
        <v>382</v>
      </c>
      <c r="AC92" s="67" t="s">
        <v>362</v>
      </c>
      <c r="AD92" s="67" t="s">
        <v>364</v>
      </c>
      <c r="AE92" s="67" t="s">
        <v>663</v>
      </c>
      <c r="AF92" s="67" t="s">
        <v>370</v>
      </c>
      <c r="AG92" s="67" t="s">
        <v>159</v>
      </c>
      <c r="AH92" s="67" t="s">
        <v>362</v>
      </c>
      <c r="AI92" s="67" t="n">
        <v>25.27</v>
      </c>
      <c r="AJ92" s="67" t="s">
        <v>297</v>
      </c>
      <c r="AK92" s="67" t="s">
        <v>296</v>
      </c>
      <c r="AL92" s="67" t="s">
        <v>672</v>
      </c>
      <c r="AM92" s="67" t="s">
        <v>425</v>
      </c>
      <c r="AN92" s="67" t="s">
        <v>360</v>
      </c>
      <c r="AO92" s="67" t="s">
        <v>472</v>
      </c>
      <c r="AP92" s="67" t="s">
        <v>362</v>
      </c>
      <c r="AQ92" s="67" t="s">
        <v>418</v>
      </c>
      <c r="AR92" s="67" t="s">
        <v>420</v>
      </c>
      <c r="AS92" s="67" t="s">
        <v>362</v>
      </c>
      <c r="AT92" s="67" t="s">
        <v>362</v>
      </c>
      <c r="AU92" s="67" t="s">
        <v>415</v>
      </c>
      <c r="AV92" s="67" t="s">
        <v>520</v>
      </c>
      <c r="AW92" s="28" t="n">
        <v>4</v>
      </c>
      <c r="AX92" s="28" t="n">
        <v>80.89</v>
      </c>
    </row>
    <row r="93" customFormat="false" ht="14.4" hidden="false" customHeight="false" outlineLevel="0" collapsed="false">
      <c r="B93" s="19" t="s">
        <v>270</v>
      </c>
      <c r="C93" s="30" t="s">
        <v>273</v>
      </c>
      <c r="D93" s="30" t="s">
        <v>274</v>
      </c>
      <c r="E93" s="9" t="n">
        <v>4</v>
      </c>
      <c r="F93" s="28" t="n">
        <v>9</v>
      </c>
      <c r="G93" s="30" t="s">
        <v>159</v>
      </c>
      <c r="H93" s="76" t="n">
        <v>13</v>
      </c>
      <c r="I93" s="76"/>
      <c r="J93" s="76" t="n">
        <f aca="false">(H93-I93)</f>
        <v>13</v>
      </c>
      <c r="K93" s="78" t="n">
        <v>0.73</v>
      </c>
      <c r="L93" s="78" t="n">
        <v>0.46</v>
      </c>
      <c r="M93" s="78" t="n">
        <v>0.78</v>
      </c>
      <c r="N93" s="78" t="n">
        <v>1</v>
      </c>
      <c r="O93" s="88" t="s">
        <v>159</v>
      </c>
      <c r="P93" s="78" t="n">
        <v>2</v>
      </c>
      <c r="Q93" s="57" t="s">
        <v>159</v>
      </c>
      <c r="R93" s="78" t="n">
        <v>0</v>
      </c>
      <c r="S93" s="78" t="n">
        <v>0</v>
      </c>
      <c r="T93" s="78" t="n">
        <v>0.5</v>
      </c>
      <c r="U93" s="67" t="n">
        <v>11.51</v>
      </c>
      <c r="V93" s="67" t="s">
        <v>274</v>
      </c>
      <c r="W93" s="67" t="s">
        <v>273</v>
      </c>
      <c r="X93" s="67" t="s">
        <v>673</v>
      </c>
      <c r="Y93" s="67" t="s">
        <v>372</v>
      </c>
      <c r="Z93" s="67" t="s">
        <v>509</v>
      </c>
      <c r="AA93" s="67" t="s">
        <v>382</v>
      </c>
      <c r="AB93" s="67" t="s">
        <v>361</v>
      </c>
      <c r="AC93" s="67" t="s">
        <v>483</v>
      </c>
      <c r="AD93" s="67" t="s">
        <v>360</v>
      </c>
      <c r="AE93" s="67" t="s">
        <v>674</v>
      </c>
      <c r="AF93" s="67" t="s">
        <v>366</v>
      </c>
      <c r="AG93" s="67" t="s">
        <v>159</v>
      </c>
      <c r="AH93" s="67" t="s">
        <v>159</v>
      </c>
      <c r="AI93" s="67" t="n">
        <v>19</v>
      </c>
      <c r="AJ93" s="67" t="s">
        <v>274</v>
      </c>
      <c r="AK93" s="67" t="s">
        <v>273</v>
      </c>
      <c r="AL93" s="67" t="s">
        <v>652</v>
      </c>
      <c r="AM93" s="67" t="s">
        <v>159</v>
      </c>
      <c r="AN93" s="67" t="s">
        <v>360</v>
      </c>
      <c r="AO93" s="67" t="s">
        <v>360</v>
      </c>
      <c r="AP93" s="67" t="s">
        <v>361</v>
      </c>
      <c r="AQ93" s="67" t="s">
        <v>372</v>
      </c>
      <c r="AR93" s="67" t="s">
        <v>159</v>
      </c>
      <c r="AS93" s="67" t="s">
        <v>362</v>
      </c>
      <c r="AT93" s="67" t="s">
        <v>362</v>
      </c>
      <c r="AU93" s="67" t="s">
        <v>415</v>
      </c>
      <c r="AV93" s="67" t="s">
        <v>415</v>
      </c>
      <c r="AW93" s="28" t="n">
        <v>2</v>
      </c>
      <c r="AX93" s="28" t="n">
        <v>50</v>
      </c>
    </row>
    <row r="94" customFormat="false" ht="14.4" hidden="false" customHeight="false" outlineLevel="0" collapsed="false">
      <c r="B94" s="19" t="s">
        <v>270</v>
      </c>
      <c r="C94" s="30" t="s">
        <v>178</v>
      </c>
      <c r="D94" s="30" t="s">
        <v>275</v>
      </c>
      <c r="E94" s="9" t="n">
        <v>4</v>
      </c>
      <c r="F94" s="28" t="n">
        <v>9</v>
      </c>
      <c r="G94" s="28" t="n">
        <v>0.6</v>
      </c>
      <c r="H94" s="76" t="n">
        <v>13.6</v>
      </c>
      <c r="I94" s="76"/>
      <c r="J94" s="76" t="n">
        <f aca="false">(H94-I94)</f>
        <v>13.6</v>
      </c>
      <c r="K94" s="78" t="n">
        <v>0.3</v>
      </c>
      <c r="L94" s="78" t="n">
        <v>0.5</v>
      </c>
      <c r="M94" s="88" t="s">
        <v>159</v>
      </c>
      <c r="N94" s="78" t="n">
        <v>0.96</v>
      </c>
      <c r="O94" s="78" t="n">
        <v>0.71</v>
      </c>
      <c r="P94" s="78" t="n">
        <v>1.28</v>
      </c>
      <c r="Q94" s="58" t="n">
        <v>0</v>
      </c>
      <c r="R94" s="88" t="s">
        <v>159</v>
      </c>
      <c r="S94" s="78" t="n">
        <v>0</v>
      </c>
      <c r="T94" s="78" t="n">
        <v>0.25</v>
      </c>
      <c r="U94" s="67" t="n">
        <v>13.28</v>
      </c>
      <c r="V94" s="67" t="s">
        <v>275</v>
      </c>
      <c r="W94" s="67" t="s">
        <v>178</v>
      </c>
      <c r="X94" s="67" t="s">
        <v>577</v>
      </c>
      <c r="Y94" s="67" t="s">
        <v>360</v>
      </c>
      <c r="Z94" s="67" t="s">
        <v>502</v>
      </c>
      <c r="AA94" s="67" t="s">
        <v>365</v>
      </c>
      <c r="AB94" s="67" t="s">
        <v>372</v>
      </c>
      <c r="AC94" s="67" t="s">
        <v>428</v>
      </c>
      <c r="AD94" s="67" t="s">
        <v>362</v>
      </c>
      <c r="AE94" s="67" t="s">
        <v>675</v>
      </c>
      <c r="AF94" s="67" t="s">
        <v>366</v>
      </c>
      <c r="AG94" s="67" t="s">
        <v>372</v>
      </c>
      <c r="AH94" s="67" t="s">
        <v>361</v>
      </c>
      <c r="AI94" s="67" t="n">
        <v>20.56</v>
      </c>
      <c r="AJ94" s="67" t="s">
        <v>275</v>
      </c>
      <c r="AK94" s="67" t="s">
        <v>178</v>
      </c>
      <c r="AL94" s="67" t="s">
        <v>676</v>
      </c>
      <c r="AM94" s="67" t="s">
        <v>360</v>
      </c>
      <c r="AN94" s="67" t="s">
        <v>372</v>
      </c>
      <c r="AO94" s="67" t="s">
        <v>365</v>
      </c>
      <c r="AP94" s="67" t="s">
        <v>362</v>
      </c>
      <c r="AQ94" s="67" t="s">
        <v>159</v>
      </c>
      <c r="AR94" s="67" t="s">
        <v>511</v>
      </c>
      <c r="AS94" s="67" t="s">
        <v>362</v>
      </c>
      <c r="AT94" s="67" t="s">
        <v>439</v>
      </c>
      <c r="AU94" s="67" t="s">
        <v>415</v>
      </c>
      <c r="AV94" s="67" t="s">
        <v>525</v>
      </c>
      <c r="AW94" s="28" t="n">
        <v>2</v>
      </c>
      <c r="AX94" s="28" t="n">
        <v>51.44</v>
      </c>
    </row>
    <row r="95" customFormat="false" ht="14.4" hidden="false" customHeight="false" outlineLevel="0" collapsed="false">
      <c r="B95" s="19" t="s">
        <v>259</v>
      </c>
      <c r="C95" s="30" t="s">
        <v>213</v>
      </c>
      <c r="D95" s="30" t="s">
        <v>263</v>
      </c>
      <c r="E95" s="9" t="n">
        <v>6</v>
      </c>
      <c r="F95" s="28" t="n">
        <v>12.8</v>
      </c>
      <c r="G95" s="28" t="n">
        <v>2.17</v>
      </c>
      <c r="H95" s="76" t="n">
        <v>20.97</v>
      </c>
      <c r="I95" s="76"/>
      <c r="J95" s="76" t="n">
        <f aca="false">(H95-I95)</f>
        <v>20.97</v>
      </c>
      <c r="K95" s="78" t="n">
        <v>0.32</v>
      </c>
      <c r="L95" s="88" t="s">
        <v>159</v>
      </c>
      <c r="M95" s="78" t="n">
        <v>0.54</v>
      </c>
      <c r="N95" s="78" t="n">
        <v>1</v>
      </c>
      <c r="O95" s="88" t="s">
        <v>159</v>
      </c>
      <c r="P95" s="78" t="n">
        <v>1.6</v>
      </c>
      <c r="Q95" s="58" t="n">
        <v>0</v>
      </c>
      <c r="R95" s="88" t="s">
        <v>159</v>
      </c>
      <c r="S95" s="88" t="s">
        <v>159</v>
      </c>
      <c r="T95" s="78" t="n">
        <v>0</v>
      </c>
      <c r="U95" s="67" t="n">
        <v>23.7</v>
      </c>
      <c r="V95" s="67" t="s">
        <v>263</v>
      </c>
      <c r="W95" s="67" t="s">
        <v>213</v>
      </c>
      <c r="X95" s="67" t="s">
        <v>677</v>
      </c>
      <c r="Y95" s="67" t="s">
        <v>371</v>
      </c>
      <c r="Z95" s="67" t="s">
        <v>432</v>
      </c>
      <c r="AA95" s="67" t="s">
        <v>362</v>
      </c>
      <c r="AB95" s="67" t="s">
        <v>475</v>
      </c>
      <c r="AC95" s="67" t="s">
        <v>362</v>
      </c>
      <c r="AD95" s="67" t="s">
        <v>362</v>
      </c>
      <c r="AE95" s="67" t="s">
        <v>382</v>
      </c>
      <c r="AF95" s="67" t="s">
        <v>370</v>
      </c>
      <c r="AG95" s="67" t="s">
        <v>362</v>
      </c>
      <c r="AH95" s="67" t="s">
        <v>362</v>
      </c>
      <c r="AI95" s="67" t="n">
        <v>24.56</v>
      </c>
      <c r="AJ95" s="67" t="s">
        <v>263</v>
      </c>
      <c r="AK95" s="67" t="s">
        <v>213</v>
      </c>
      <c r="AL95" s="67" t="s">
        <v>678</v>
      </c>
      <c r="AM95" s="67" t="s">
        <v>360</v>
      </c>
      <c r="AN95" s="67" t="s">
        <v>360</v>
      </c>
      <c r="AO95" s="67" t="s">
        <v>360</v>
      </c>
      <c r="AP95" s="67" t="s">
        <v>362</v>
      </c>
      <c r="AQ95" s="67" t="s">
        <v>159</v>
      </c>
      <c r="AR95" s="67" t="s">
        <v>480</v>
      </c>
      <c r="AS95" s="67" t="s">
        <v>362</v>
      </c>
      <c r="AT95" s="67" t="s">
        <v>362</v>
      </c>
      <c r="AU95" s="67" t="s">
        <v>415</v>
      </c>
      <c r="AV95" s="67" t="s">
        <v>415</v>
      </c>
      <c r="AW95" s="28" t="n">
        <v>4</v>
      </c>
      <c r="AX95" s="28" t="n">
        <v>72.68</v>
      </c>
    </row>
    <row r="96" customFormat="false" ht="14.4" hidden="false" customHeight="false" outlineLevel="0" collapsed="false">
      <c r="B96" s="19" t="s">
        <v>211</v>
      </c>
      <c r="C96" s="30" t="s">
        <v>215</v>
      </c>
      <c r="D96" s="30" t="s">
        <v>216</v>
      </c>
      <c r="E96" s="9" t="n">
        <v>6</v>
      </c>
      <c r="F96" s="28" t="n">
        <v>6.73</v>
      </c>
      <c r="G96" s="28" t="n">
        <v>1.98</v>
      </c>
      <c r="H96" s="76" t="n">
        <v>14.71</v>
      </c>
      <c r="I96" s="76" t="n">
        <v>1</v>
      </c>
      <c r="J96" s="76" t="n">
        <f aca="false">(H96-I96)</f>
        <v>13.71</v>
      </c>
      <c r="K96" s="78" t="n">
        <v>0.62</v>
      </c>
      <c r="L96" s="78" t="n">
        <v>0.75</v>
      </c>
      <c r="M96" s="78" t="n">
        <v>0.4</v>
      </c>
      <c r="N96" s="78" t="n">
        <v>0.6</v>
      </c>
      <c r="O96" s="78" t="n">
        <v>1</v>
      </c>
      <c r="P96" s="88" t="s">
        <v>159</v>
      </c>
      <c r="Q96" s="58" t="n">
        <v>0</v>
      </c>
      <c r="R96" s="88" t="s">
        <v>159</v>
      </c>
      <c r="S96" s="78" t="n">
        <v>0.5</v>
      </c>
      <c r="T96" s="88" t="s">
        <v>159</v>
      </c>
      <c r="U96" s="67" t="n">
        <v>20.17</v>
      </c>
      <c r="V96" s="67" t="s">
        <v>216</v>
      </c>
      <c r="W96" s="67" t="s">
        <v>215</v>
      </c>
      <c r="X96" s="67" t="s">
        <v>679</v>
      </c>
      <c r="Y96" s="67" t="s">
        <v>362</v>
      </c>
      <c r="Z96" s="67" t="s">
        <v>432</v>
      </c>
      <c r="AA96" s="67" t="s">
        <v>362</v>
      </c>
      <c r="AB96" s="67" t="s">
        <v>159</v>
      </c>
      <c r="AC96" s="67" t="s">
        <v>362</v>
      </c>
      <c r="AD96" s="67" t="s">
        <v>362</v>
      </c>
      <c r="AE96" s="67" t="s">
        <v>469</v>
      </c>
      <c r="AF96" s="67" t="s">
        <v>362</v>
      </c>
      <c r="AG96" s="67" t="s">
        <v>365</v>
      </c>
      <c r="AH96" s="67" t="s">
        <v>159</v>
      </c>
      <c r="AI96" s="67" t="n">
        <v>21.84</v>
      </c>
      <c r="AJ96" s="67" t="s">
        <v>216</v>
      </c>
      <c r="AK96" s="67" t="s">
        <v>215</v>
      </c>
      <c r="AL96" s="67" t="s">
        <v>680</v>
      </c>
      <c r="AM96" s="67" t="s">
        <v>360</v>
      </c>
      <c r="AN96" s="67" t="s">
        <v>360</v>
      </c>
      <c r="AO96" s="67" t="s">
        <v>458</v>
      </c>
      <c r="AP96" s="67" t="s">
        <v>362</v>
      </c>
      <c r="AQ96" s="67" t="s">
        <v>159</v>
      </c>
      <c r="AR96" s="67" t="s">
        <v>159</v>
      </c>
      <c r="AS96" s="67" t="s">
        <v>362</v>
      </c>
      <c r="AT96" s="67" t="s">
        <v>362</v>
      </c>
      <c r="AU96" s="67" t="s">
        <v>415</v>
      </c>
      <c r="AV96" s="67" t="s">
        <v>415</v>
      </c>
      <c r="AW96" s="28" t="n">
        <v>3</v>
      </c>
      <c r="AX96" s="28" t="n">
        <v>60.59</v>
      </c>
    </row>
    <row r="97" customFormat="false" ht="14.4" hidden="false" customHeight="false" outlineLevel="0" collapsed="false">
      <c r="B97" s="19" t="s">
        <v>231</v>
      </c>
      <c r="C97" s="30" t="s">
        <v>235</v>
      </c>
      <c r="D97" s="30" t="s">
        <v>236</v>
      </c>
      <c r="E97" s="9" t="n">
        <v>4</v>
      </c>
      <c r="F97" s="28" t="n">
        <v>5.83</v>
      </c>
      <c r="G97" s="28" t="n">
        <v>2.6</v>
      </c>
      <c r="H97" s="76" t="n">
        <v>12.43</v>
      </c>
      <c r="I97" s="76"/>
      <c r="J97" s="76" t="n">
        <f aca="false">(H97-I97)</f>
        <v>12.43</v>
      </c>
      <c r="K97" s="78" t="n">
        <v>0.51</v>
      </c>
      <c r="L97" s="78" t="n">
        <v>0.25</v>
      </c>
      <c r="M97" s="78" t="n">
        <v>0.2</v>
      </c>
      <c r="N97" s="78" t="n">
        <v>0.88</v>
      </c>
      <c r="O97" s="78" t="n">
        <v>0.71</v>
      </c>
      <c r="P97" s="78" t="n">
        <v>1.84</v>
      </c>
      <c r="Q97" s="58" t="n">
        <v>0</v>
      </c>
      <c r="R97" s="78" t="n">
        <v>0</v>
      </c>
      <c r="S97" s="78" t="n">
        <v>0</v>
      </c>
      <c r="T97" s="78" t="n">
        <v>0.5</v>
      </c>
      <c r="U97" s="67" t="n">
        <v>17.17</v>
      </c>
      <c r="V97" s="67" t="s">
        <v>236</v>
      </c>
      <c r="W97" s="67" t="s">
        <v>235</v>
      </c>
      <c r="X97" s="67" t="s">
        <v>681</v>
      </c>
      <c r="Y97" s="67" t="s">
        <v>372</v>
      </c>
      <c r="Z97" s="67" t="s">
        <v>362</v>
      </c>
      <c r="AA97" s="67" t="s">
        <v>362</v>
      </c>
      <c r="AB97" s="67" t="s">
        <v>372</v>
      </c>
      <c r="AC97" s="67" t="s">
        <v>362</v>
      </c>
      <c r="AD97" s="67" t="s">
        <v>362</v>
      </c>
      <c r="AE97" s="67" t="s">
        <v>365</v>
      </c>
      <c r="AF97" s="67" t="s">
        <v>362</v>
      </c>
      <c r="AG97" s="67" t="s">
        <v>372</v>
      </c>
      <c r="AH97" s="67" t="s">
        <v>511</v>
      </c>
      <c r="AI97" s="67" t="n">
        <v>24.25</v>
      </c>
      <c r="AJ97" s="67" t="s">
        <v>236</v>
      </c>
      <c r="AK97" s="67" t="s">
        <v>235</v>
      </c>
      <c r="AL97" s="67" t="s">
        <v>682</v>
      </c>
      <c r="AM97" s="67" t="s">
        <v>360</v>
      </c>
      <c r="AN97" s="67" t="s">
        <v>360</v>
      </c>
      <c r="AO97" s="67" t="s">
        <v>360</v>
      </c>
      <c r="AP97" s="67" t="s">
        <v>362</v>
      </c>
      <c r="AQ97" s="67" t="s">
        <v>361</v>
      </c>
      <c r="AR97" s="67" t="s">
        <v>436</v>
      </c>
      <c r="AS97" s="67" t="s">
        <v>360</v>
      </c>
      <c r="AT97" s="67" t="s">
        <v>429</v>
      </c>
      <c r="AU97" s="67" t="s">
        <v>415</v>
      </c>
      <c r="AV97" s="67" t="s">
        <v>415</v>
      </c>
      <c r="AW97" s="28" t="n">
        <v>2</v>
      </c>
      <c r="AX97" s="28" t="n">
        <v>58.75</v>
      </c>
    </row>
    <row r="98" s="7" customFormat="true" ht="14.4" hidden="false" customHeight="false" outlineLevel="0" collapsed="false">
      <c r="A98" s="60" t="s">
        <v>356</v>
      </c>
      <c r="B98" s="56" t="s">
        <v>199</v>
      </c>
      <c r="C98" s="57" t="s">
        <v>357</v>
      </c>
      <c r="D98" s="57" t="s">
        <v>358</v>
      </c>
      <c r="E98" s="58" t="n">
        <v>7</v>
      </c>
      <c r="F98" s="58" t="n">
        <v>16.09</v>
      </c>
      <c r="G98" s="58" t="n">
        <v>2.88</v>
      </c>
      <c r="H98" s="58" t="n">
        <v>25.97</v>
      </c>
      <c r="I98" s="58"/>
      <c r="J98" s="58" t="n">
        <f aca="false">(H98-I98)</f>
        <v>25.97</v>
      </c>
      <c r="K98" s="58" t="n">
        <v>0.6</v>
      </c>
      <c r="L98" s="58" t="n">
        <v>0.25</v>
      </c>
      <c r="M98" s="58" t="n">
        <v>0.2</v>
      </c>
      <c r="N98" s="58" t="n">
        <v>1</v>
      </c>
      <c r="O98" s="58" t="n">
        <v>0.71</v>
      </c>
      <c r="P98" s="58" t="n">
        <v>2</v>
      </c>
      <c r="Q98" s="58" t="n">
        <v>0</v>
      </c>
      <c r="R98" s="58" t="n">
        <v>1</v>
      </c>
      <c r="S98" s="58" t="n">
        <v>0.5</v>
      </c>
      <c r="T98" s="58" t="n">
        <v>0.63</v>
      </c>
      <c r="U98" s="58" t="n">
        <v>16.94</v>
      </c>
      <c r="V98" s="58" t="s">
        <v>358</v>
      </c>
      <c r="W98" s="58" t="s">
        <v>357</v>
      </c>
      <c r="X98" s="58" t="s">
        <v>359</v>
      </c>
      <c r="Y98" s="58" t="s">
        <v>360</v>
      </c>
      <c r="Z98" s="58" t="s">
        <v>361</v>
      </c>
      <c r="AA98" s="58" t="s">
        <v>362</v>
      </c>
      <c r="AB98" s="58" t="s">
        <v>363</v>
      </c>
      <c r="AC98" s="58" t="s">
        <v>362</v>
      </c>
      <c r="AD98" s="58" t="s">
        <v>364</v>
      </c>
      <c r="AE98" s="58" t="s">
        <v>365</v>
      </c>
      <c r="AF98" s="58" t="s">
        <v>366</v>
      </c>
      <c r="AG98" s="58" t="s">
        <v>365</v>
      </c>
      <c r="AH98" s="58" t="s">
        <v>159</v>
      </c>
      <c r="AI98" s="59" t="n">
        <v>15</v>
      </c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 t="n">
        <v>3</v>
      </c>
      <c r="AX98" s="58" t="n">
        <v>64.79</v>
      </c>
    </row>
    <row r="99" customFormat="false" ht="14.4" hidden="false" customHeight="false" outlineLevel="0" collapsed="false">
      <c r="B99" s="19" t="s">
        <v>237</v>
      </c>
      <c r="C99" s="30" t="s">
        <v>229</v>
      </c>
      <c r="D99" s="30" t="s">
        <v>241</v>
      </c>
      <c r="E99" s="9" t="n">
        <v>7</v>
      </c>
      <c r="F99" s="28" t="n">
        <v>4.2</v>
      </c>
      <c r="G99" s="28" t="n">
        <v>2.27</v>
      </c>
      <c r="H99" s="76" t="n">
        <v>13.47</v>
      </c>
      <c r="I99" s="76"/>
      <c r="J99" s="76" t="n">
        <f aca="false">(H99-I99)</f>
        <v>13.47</v>
      </c>
      <c r="K99" s="78" t="n">
        <v>0.86</v>
      </c>
      <c r="L99" s="78" t="n">
        <v>0.31</v>
      </c>
      <c r="M99" s="78" t="n">
        <v>0.63</v>
      </c>
      <c r="N99" s="78" t="n">
        <v>0.8</v>
      </c>
      <c r="O99" s="78" t="n">
        <v>0.71</v>
      </c>
      <c r="P99" s="78" t="n">
        <v>1.86</v>
      </c>
      <c r="Q99" s="58" t="n">
        <v>0</v>
      </c>
      <c r="R99" s="88" t="s">
        <v>159</v>
      </c>
      <c r="S99" s="78" t="n">
        <v>0</v>
      </c>
      <c r="T99" s="78" t="n">
        <v>0.63</v>
      </c>
      <c r="U99" s="67" t="n">
        <v>17.05</v>
      </c>
      <c r="V99" s="67" t="s">
        <v>241</v>
      </c>
      <c r="W99" s="67" t="s">
        <v>229</v>
      </c>
      <c r="X99" s="67" t="s">
        <v>683</v>
      </c>
      <c r="Y99" s="67" t="s">
        <v>372</v>
      </c>
      <c r="Z99" s="67" t="s">
        <v>373</v>
      </c>
      <c r="AA99" s="67" t="s">
        <v>371</v>
      </c>
      <c r="AB99" s="67" t="s">
        <v>372</v>
      </c>
      <c r="AC99" s="67" t="s">
        <v>364</v>
      </c>
      <c r="AD99" s="67" t="s">
        <v>362</v>
      </c>
      <c r="AE99" s="67" t="s">
        <v>411</v>
      </c>
      <c r="AF99" s="67" t="s">
        <v>370</v>
      </c>
      <c r="AG99" s="67" t="s">
        <v>362</v>
      </c>
      <c r="AH99" s="67" t="s">
        <v>360</v>
      </c>
      <c r="AI99" s="67" t="n">
        <v>23.57</v>
      </c>
      <c r="AJ99" s="67" t="s">
        <v>241</v>
      </c>
      <c r="AK99" s="67" t="s">
        <v>229</v>
      </c>
      <c r="AL99" s="67" t="s">
        <v>622</v>
      </c>
      <c r="AM99" s="67" t="s">
        <v>360</v>
      </c>
      <c r="AN99" s="67" t="s">
        <v>360</v>
      </c>
      <c r="AO99" s="67" t="s">
        <v>365</v>
      </c>
      <c r="AP99" s="67" t="s">
        <v>362</v>
      </c>
      <c r="AQ99" s="67" t="s">
        <v>361</v>
      </c>
      <c r="AR99" s="67" t="s">
        <v>684</v>
      </c>
      <c r="AS99" s="67" t="s">
        <v>362</v>
      </c>
      <c r="AT99" s="67" t="s">
        <v>362</v>
      </c>
      <c r="AU99" s="67" t="s">
        <v>415</v>
      </c>
      <c r="AV99" s="67" t="s">
        <v>415</v>
      </c>
      <c r="AW99" s="28" t="n">
        <v>2</v>
      </c>
      <c r="AX99" s="28" t="n">
        <v>59.9</v>
      </c>
    </row>
    <row r="100" customFormat="false" ht="14.4" hidden="false" customHeight="false" outlineLevel="0" collapsed="false">
      <c r="B100" s="19" t="s">
        <v>327</v>
      </c>
      <c r="C100" s="30" t="s">
        <v>330</v>
      </c>
      <c r="D100" s="30" t="s">
        <v>331</v>
      </c>
      <c r="E100" s="9" t="n">
        <v>8</v>
      </c>
      <c r="F100" s="28" t="n">
        <v>16.2</v>
      </c>
      <c r="G100" s="28" t="n">
        <v>2.65</v>
      </c>
      <c r="H100" s="76" t="n">
        <v>26.85</v>
      </c>
      <c r="I100" s="76"/>
      <c r="J100" s="76" t="n">
        <f aca="false">(H100-I100)</f>
        <v>26.85</v>
      </c>
      <c r="K100" s="78" t="n">
        <v>0.27</v>
      </c>
      <c r="L100" s="78" t="n">
        <v>0.5</v>
      </c>
      <c r="M100" s="78" t="n">
        <v>0.4</v>
      </c>
      <c r="N100" s="78" t="n">
        <v>0.92</v>
      </c>
      <c r="O100" s="78" t="n">
        <v>1</v>
      </c>
      <c r="P100" s="78" t="n">
        <v>1.94</v>
      </c>
      <c r="Q100" s="58" t="n">
        <v>0</v>
      </c>
      <c r="R100" s="78" t="n">
        <v>0</v>
      </c>
      <c r="S100" s="78" t="n">
        <v>0</v>
      </c>
      <c r="T100" s="78" t="n">
        <v>0.88</v>
      </c>
      <c r="U100" s="67" t="n">
        <v>25.7</v>
      </c>
      <c r="V100" s="67" t="s">
        <v>331</v>
      </c>
      <c r="W100" s="67" t="s">
        <v>330</v>
      </c>
      <c r="X100" s="67" t="s">
        <v>685</v>
      </c>
      <c r="Y100" s="67" t="s">
        <v>362</v>
      </c>
      <c r="Z100" s="67" t="s">
        <v>432</v>
      </c>
      <c r="AA100" s="67" t="s">
        <v>365</v>
      </c>
      <c r="AB100" s="67" t="s">
        <v>360</v>
      </c>
      <c r="AC100" s="67" t="s">
        <v>686</v>
      </c>
      <c r="AD100" s="67" t="s">
        <v>362</v>
      </c>
      <c r="AE100" s="67" t="s">
        <v>609</v>
      </c>
      <c r="AF100" s="67" t="s">
        <v>370</v>
      </c>
      <c r="AG100" s="67" t="s">
        <v>362</v>
      </c>
      <c r="AH100" s="67" t="s">
        <v>364</v>
      </c>
      <c r="AI100" s="67" t="n">
        <v>26.02</v>
      </c>
      <c r="AJ100" s="67" t="s">
        <v>331</v>
      </c>
      <c r="AK100" s="67" t="s">
        <v>330</v>
      </c>
      <c r="AL100" s="67" t="s">
        <v>687</v>
      </c>
      <c r="AM100" s="67" t="s">
        <v>425</v>
      </c>
      <c r="AN100" s="67" t="s">
        <v>360</v>
      </c>
      <c r="AO100" s="67" t="s">
        <v>365</v>
      </c>
      <c r="AP100" s="67" t="s">
        <v>362</v>
      </c>
      <c r="AQ100" s="67" t="s">
        <v>360</v>
      </c>
      <c r="AR100" s="67" t="s">
        <v>583</v>
      </c>
      <c r="AS100" s="67" t="s">
        <v>360</v>
      </c>
      <c r="AT100" s="67" t="s">
        <v>362</v>
      </c>
      <c r="AU100" s="67" t="s">
        <v>415</v>
      </c>
      <c r="AV100" s="67" t="s">
        <v>415</v>
      </c>
      <c r="AW100" s="28" t="n">
        <v>5</v>
      </c>
      <c r="AX100" s="28" t="n">
        <v>84.47</v>
      </c>
    </row>
    <row r="101" customFormat="false" ht="14.4" hidden="false" customHeight="false" outlineLevel="0" collapsed="false">
      <c r="A101" s="49" t="s">
        <v>688</v>
      </c>
      <c r="B101" s="28"/>
      <c r="C101" s="30" t="s">
        <v>251</v>
      </c>
      <c r="D101" s="91" t="s">
        <v>352</v>
      </c>
      <c r="E101" s="20" t="s">
        <v>159</v>
      </c>
      <c r="F101" s="30" t="s">
        <v>159</v>
      </c>
      <c r="G101" s="30" t="s">
        <v>159</v>
      </c>
      <c r="H101" s="76" t="n">
        <v>13.13</v>
      </c>
      <c r="I101" s="76"/>
      <c r="J101" s="76" t="n">
        <f aca="false">(H101-I101)</f>
        <v>13.13</v>
      </c>
      <c r="K101" s="78" t="n">
        <v>0.56</v>
      </c>
      <c r="L101" s="78" t="n">
        <v>0.19</v>
      </c>
      <c r="M101" s="88" t="s">
        <v>159</v>
      </c>
      <c r="N101" s="88" t="s">
        <v>159</v>
      </c>
      <c r="O101" s="88" t="s">
        <v>159</v>
      </c>
      <c r="P101" s="88" t="s">
        <v>159</v>
      </c>
      <c r="Q101" s="57" t="s">
        <v>159</v>
      </c>
      <c r="R101" s="88" t="s">
        <v>159</v>
      </c>
      <c r="S101" s="88" t="s">
        <v>159</v>
      </c>
      <c r="T101" s="88" t="s">
        <v>159</v>
      </c>
      <c r="U101" s="67" t="n">
        <v>17.58</v>
      </c>
      <c r="V101" s="67" t="s">
        <v>352</v>
      </c>
      <c r="W101" s="67" t="s">
        <v>251</v>
      </c>
      <c r="X101" s="67" t="s">
        <v>689</v>
      </c>
      <c r="Y101" s="67" t="s">
        <v>362</v>
      </c>
      <c r="Z101" s="67" t="s">
        <v>362</v>
      </c>
      <c r="AA101" s="67" t="s">
        <v>365</v>
      </c>
      <c r="AB101" s="67" t="s">
        <v>372</v>
      </c>
      <c r="AC101" s="67" t="s">
        <v>444</v>
      </c>
      <c r="AD101" s="67" t="s">
        <v>362</v>
      </c>
      <c r="AE101" s="67" t="s">
        <v>663</v>
      </c>
      <c r="AF101" s="67" t="s">
        <v>412</v>
      </c>
      <c r="AG101" s="67" t="s">
        <v>372</v>
      </c>
      <c r="AH101" s="67" t="s">
        <v>470</v>
      </c>
      <c r="AI101" s="67" t="n">
        <v>22.37</v>
      </c>
      <c r="AJ101" s="67" t="s">
        <v>352</v>
      </c>
      <c r="AK101" s="67" t="s">
        <v>251</v>
      </c>
      <c r="AL101" s="67" t="s">
        <v>690</v>
      </c>
      <c r="AM101" s="67" t="s">
        <v>360</v>
      </c>
      <c r="AN101" s="67" t="s">
        <v>360</v>
      </c>
      <c r="AO101" s="67" t="s">
        <v>361</v>
      </c>
      <c r="AP101" s="67" t="s">
        <v>362</v>
      </c>
      <c r="AQ101" s="67" t="s">
        <v>372</v>
      </c>
      <c r="AR101" s="67" t="s">
        <v>691</v>
      </c>
      <c r="AS101" s="67" t="s">
        <v>362</v>
      </c>
      <c r="AT101" s="67" t="s">
        <v>429</v>
      </c>
      <c r="AU101" s="67" t="s">
        <v>415</v>
      </c>
      <c r="AV101" s="67" t="s">
        <v>415</v>
      </c>
      <c r="AW101" s="28" t="n">
        <v>2</v>
      </c>
      <c r="AX101" s="28" t="n">
        <v>55</v>
      </c>
    </row>
    <row r="102" s="7" customFormat="true" ht="14.4" hidden="false" customHeight="false" outlineLevel="0" collapsed="false">
      <c r="A102" s="60" t="s">
        <v>356</v>
      </c>
      <c r="B102" s="58"/>
      <c r="C102" s="57" t="s">
        <v>225</v>
      </c>
      <c r="D102" s="61" t="s">
        <v>401</v>
      </c>
      <c r="E102" s="58" t="n">
        <v>4</v>
      </c>
      <c r="F102" s="58" t="n">
        <v>6.43</v>
      </c>
      <c r="G102" s="57" t="s">
        <v>159</v>
      </c>
      <c r="H102" s="58" t="n">
        <v>10.43</v>
      </c>
      <c r="I102" s="58"/>
      <c r="J102" s="58" t="n">
        <f aca="false">(H102-I102)</f>
        <v>10.43</v>
      </c>
      <c r="K102" s="57" t="s">
        <v>159</v>
      </c>
      <c r="L102" s="57" t="s">
        <v>159</v>
      </c>
      <c r="M102" s="57" t="s">
        <v>159</v>
      </c>
      <c r="N102" s="57" t="s">
        <v>159</v>
      </c>
      <c r="O102" s="57" t="s">
        <v>159</v>
      </c>
      <c r="P102" s="57" t="s">
        <v>159</v>
      </c>
      <c r="Q102" s="57" t="s">
        <v>159</v>
      </c>
      <c r="R102" s="57" t="s">
        <v>159</v>
      </c>
      <c r="S102" s="57" t="s">
        <v>159</v>
      </c>
      <c r="T102" s="57" t="s">
        <v>159</v>
      </c>
      <c r="U102" s="58" t="n">
        <v>2.73</v>
      </c>
      <c r="V102" s="58" t="s">
        <v>401</v>
      </c>
      <c r="W102" s="58" t="s">
        <v>225</v>
      </c>
      <c r="X102" s="58" t="s">
        <v>402</v>
      </c>
      <c r="Y102" s="58" t="s">
        <v>372</v>
      </c>
      <c r="Z102" s="58" t="s">
        <v>403</v>
      </c>
      <c r="AA102" s="58" t="s">
        <v>371</v>
      </c>
      <c r="AB102" s="58" t="s">
        <v>387</v>
      </c>
      <c r="AC102" s="58" t="s">
        <v>404</v>
      </c>
      <c r="AD102" s="58" t="s">
        <v>159</v>
      </c>
      <c r="AE102" s="58" t="s">
        <v>159</v>
      </c>
      <c r="AF102" s="58" t="s">
        <v>159</v>
      </c>
      <c r="AG102" s="58" t="s">
        <v>159</v>
      </c>
      <c r="AH102" s="58" t="s">
        <v>159</v>
      </c>
      <c r="AI102" s="59" t="n">
        <v>10</v>
      </c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  <c r="AT102" s="58"/>
      <c r="AU102" s="58"/>
      <c r="AV102" s="58"/>
      <c r="AW102" s="58" t="n">
        <v>1</v>
      </c>
      <c r="AX102" s="58" t="n">
        <v>23.16</v>
      </c>
    </row>
    <row r="103" customFormat="false" ht="14.4" hidden="false" customHeight="false" outlineLevel="0" collapsed="false">
      <c r="B103" s="19" t="s">
        <v>264</v>
      </c>
      <c r="C103" s="30" t="s">
        <v>268</v>
      </c>
      <c r="D103" s="30" t="s">
        <v>269</v>
      </c>
      <c r="E103" s="9" t="n">
        <v>6</v>
      </c>
      <c r="F103" s="28" t="n">
        <v>9.9</v>
      </c>
      <c r="G103" s="28" t="n">
        <v>1.96</v>
      </c>
      <c r="H103" s="76" t="n">
        <v>17.86</v>
      </c>
      <c r="I103" s="76"/>
      <c r="J103" s="76" t="n">
        <f aca="false">(H103-I103)</f>
        <v>17.86</v>
      </c>
      <c r="K103" s="78" t="n">
        <v>0.36</v>
      </c>
      <c r="L103" s="78" t="n">
        <v>0.25</v>
      </c>
      <c r="M103" s="78" t="n">
        <v>0.1</v>
      </c>
      <c r="N103" s="78" t="n">
        <v>0.84</v>
      </c>
      <c r="O103" s="78" t="n">
        <v>0.57</v>
      </c>
      <c r="P103" s="78" t="n">
        <v>1.81</v>
      </c>
      <c r="Q103" s="58" t="n">
        <v>0</v>
      </c>
      <c r="R103" s="78" t="n">
        <v>0</v>
      </c>
      <c r="S103" s="78" t="n">
        <v>0</v>
      </c>
      <c r="T103" s="78" t="n">
        <v>0.75</v>
      </c>
      <c r="U103" s="67" t="n">
        <v>20.79</v>
      </c>
      <c r="V103" s="67" t="s">
        <v>269</v>
      </c>
      <c r="W103" s="67" t="s">
        <v>268</v>
      </c>
      <c r="X103" s="67" t="s">
        <v>692</v>
      </c>
      <c r="Y103" s="67" t="s">
        <v>360</v>
      </c>
      <c r="Z103" s="67" t="s">
        <v>432</v>
      </c>
      <c r="AA103" s="67" t="s">
        <v>372</v>
      </c>
      <c r="AB103" s="67" t="s">
        <v>360</v>
      </c>
      <c r="AC103" s="67" t="s">
        <v>693</v>
      </c>
      <c r="AD103" s="67" t="s">
        <v>362</v>
      </c>
      <c r="AE103" s="67" t="s">
        <v>362</v>
      </c>
      <c r="AF103" s="67" t="s">
        <v>366</v>
      </c>
      <c r="AG103" s="67" t="s">
        <v>362</v>
      </c>
      <c r="AH103" s="67" t="s">
        <v>360</v>
      </c>
      <c r="AI103" s="67" t="n">
        <v>23.84</v>
      </c>
      <c r="AJ103" s="67" t="s">
        <v>269</v>
      </c>
      <c r="AK103" s="67" t="s">
        <v>268</v>
      </c>
      <c r="AL103" s="67" t="s">
        <v>694</v>
      </c>
      <c r="AM103" s="67" t="s">
        <v>360</v>
      </c>
      <c r="AN103" s="67" t="s">
        <v>360</v>
      </c>
      <c r="AO103" s="67" t="s">
        <v>422</v>
      </c>
      <c r="AP103" s="67" t="s">
        <v>362</v>
      </c>
      <c r="AQ103" s="67" t="s">
        <v>387</v>
      </c>
      <c r="AR103" s="67" t="s">
        <v>691</v>
      </c>
      <c r="AS103" s="67" t="s">
        <v>362</v>
      </c>
      <c r="AT103" s="67" t="s">
        <v>362</v>
      </c>
      <c r="AU103" s="67" t="s">
        <v>415</v>
      </c>
      <c r="AV103" s="67" t="s">
        <v>415</v>
      </c>
      <c r="AW103" s="28" t="n">
        <v>3</v>
      </c>
      <c r="AX103" s="28" t="n">
        <v>67.17</v>
      </c>
    </row>
    <row r="104" customFormat="false" ht="14.4" hidden="false" customHeight="false" outlineLevel="0" collapsed="false">
      <c r="A104" s="49" t="s">
        <v>719</v>
      </c>
      <c r="B104" s="28"/>
      <c r="C104" s="30" t="s">
        <v>354</v>
      </c>
      <c r="D104" s="92" t="s">
        <v>355</v>
      </c>
      <c r="E104" s="20" t="s">
        <v>159</v>
      </c>
      <c r="F104" s="30" t="s">
        <v>159</v>
      </c>
      <c r="G104" s="30" t="s">
        <v>159</v>
      </c>
      <c r="H104" s="93" t="s">
        <v>159</v>
      </c>
      <c r="I104" s="93" t="s">
        <v>159</v>
      </c>
      <c r="J104" s="93" t="s">
        <v>159</v>
      </c>
      <c r="K104" s="78" t="n">
        <v>0.25</v>
      </c>
      <c r="L104" s="88" t="s">
        <v>159</v>
      </c>
      <c r="M104" s="78" t="n">
        <v>0.1</v>
      </c>
      <c r="N104" s="78" t="n">
        <v>0.92</v>
      </c>
      <c r="O104" s="78" t="n">
        <v>0.68</v>
      </c>
      <c r="P104" s="88" t="s">
        <v>159</v>
      </c>
      <c r="Q104" s="57" t="s">
        <v>159</v>
      </c>
      <c r="R104" s="88" t="s">
        <v>159</v>
      </c>
      <c r="S104" s="88" t="s">
        <v>159</v>
      </c>
      <c r="T104" s="88" t="s">
        <v>159</v>
      </c>
      <c r="U104" s="67" t="n">
        <v>14.98</v>
      </c>
      <c r="V104" s="67" t="s">
        <v>355</v>
      </c>
      <c r="W104" s="67" t="s">
        <v>354</v>
      </c>
      <c r="X104" s="67" t="s">
        <v>696</v>
      </c>
      <c r="Y104" s="67" t="s">
        <v>361</v>
      </c>
      <c r="Z104" s="67" t="s">
        <v>362</v>
      </c>
      <c r="AA104" s="67" t="s">
        <v>371</v>
      </c>
      <c r="AB104" s="67" t="s">
        <v>365</v>
      </c>
      <c r="AC104" s="67" t="s">
        <v>504</v>
      </c>
      <c r="AD104" s="67" t="s">
        <v>364</v>
      </c>
      <c r="AE104" s="67" t="s">
        <v>365</v>
      </c>
      <c r="AF104" s="67" t="s">
        <v>366</v>
      </c>
      <c r="AG104" s="67" t="s">
        <v>159</v>
      </c>
      <c r="AH104" s="67" t="s">
        <v>360</v>
      </c>
      <c r="AI104" s="67" t="n">
        <v>25.75</v>
      </c>
      <c r="AJ104" s="67" t="s">
        <v>355</v>
      </c>
      <c r="AK104" s="67" t="s">
        <v>354</v>
      </c>
      <c r="AL104" s="67" t="s">
        <v>697</v>
      </c>
      <c r="AM104" s="67" t="s">
        <v>360</v>
      </c>
      <c r="AN104" s="67" t="s">
        <v>360</v>
      </c>
      <c r="AO104" s="67" t="s">
        <v>365</v>
      </c>
      <c r="AP104" s="67" t="s">
        <v>418</v>
      </c>
      <c r="AQ104" s="67" t="s">
        <v>365</v>
      </c>
      <c r="AR104" s="67" t="s">
        <v>374</v>
      </c>
      <c r="AS104" s="67" t="s">
        <v>362</v>
      </c>
      <c r="AT104" s="67" t="s">
        <v>362</v>
      </c>
      <c r="AU104" s="67" t="s">
        <v>415</v>
      </c>
      <c r="AV104" s="67" t="s">
        <v>525</v>
      </c>
      <c r="AW104" s="28" t="n">
        <v>4</v>
      </c>
      <c r="AX104" s="28" t="n">
        <v>42.66</v>
      </c>
    </row>
    <row r="105" customFormat="false" ht="14.4" hidden="false" customHeight="false" outlineLevel="0" collapsed="false">
      <c r="B105" s="19" t="s">
        <v>171</v>
      </c>
      <c r="C105" s="30" t="s">
        <v>150</v>
      </c>
      <c r="D105" s="30" t="s">
        <v>176</v>
      </c>
      <c r="E105" s="9" t="n">
        <v>4</v>
      </c>
      <c r="F105" s="28" t="n">
        <v>6.43</v>
      </c>
      <c r="G105" s="28" t="n">
        <v>1.19</v>
      </c>
      <c r="H105" s="76" t="n">
        <v>11.61</v>
      </c>
      <c r="I105" s="76"/>
      <c r="J105" s="76" t="n">
        <f aca="false">(H105-I105)</f>
        <v>11.61</v>
      </c>
      <c r="K105" s="78" t="n">
        <v>0.49</v>
      </c>
      <c r="L105" s="88" t="s">
        <v>159</v>
      </c>
      <c r="M105" s="78" t="n">
        <v>0.63</v>
      </c>
      <c r="N105" s="78" t="n">
        <v>0.84</v>
      </c>
      <c r="O105" s="88" t="s">
        <v>159</v>
      </c>
      <c r="P105" s="88" t="s">
        <v>159</v>
      </c>
      <c r="Q105" s="58" t="n">
        <v>0</v>
      </c>
      <c r="R105" s="78" t="n">
        <v>0</v>
      </c>
      <c r="S105" s="88" t="s">
        <v>159</v>
      </c>
      <c r="T105" s="78" t="n">
        <v>0.38</v>
      </c>
      <c r="U105" s="67" t="n">
        <v>12.95</v>
      </c>
      <c r="V105" s="67" t="s">
        <v>176</v>
      </c>
      <c r="W105" s="67" t="s">
        <v>150</v>
      </c>
      <c r="X105" s="67" t="s">
        <v>698</v>
      </c>
      <c r="Y105" s="67" t="s">
        <v>362</v>
      </c>
      <c r="Z105" s="67" t="s">
        <v>362</v>
      </c>
      <c r="AA105" s="67" t="s">
        <v>371</v>
      </c>
      <c r="AB105" s="67" t="s">
        <v>159</v>
      </c>
      <c r="AC105" s="67" t="s">
        <v>382</v>
      </c>
      <c r="AD105" s="67" t="s">
        <v>374</v>
      </c>
      <c r="AE105" s="67" t="s">
        <v>375</v>
      </c>
      <c r="AF105" s="67" t="s">
        <v>366</v>
      </c>
      <c r="AG105" s="67" t="s">
        <v>159</v>
      </c>
      <c r="AH105" s="67" t="s">
        <v>384</v>
      </c>
      <c r="AI105" s="67" t="n">
        <v>24.01</v>
      </c>
      <c r="AJ105" s="67" t="s">
        <v>176</v>
      </c>
      <c r="AK105" s="67" t="s">
        <v>150</v>
      </c>
      <c r="AL105" s="67" t="s">
        <v>699</v>
      </c>
      <c r="AM105" s="67" t="s">
        <v>360</v>
      </c>
      <c r="AN105" s="67" t="s">
        <v>360</v>
      </c>
      <c r="AO105" s="67" t="s">
        <v>422</v>
      </c>
      <c r="AP105" s="67" t="s">
        <v>362</v>
      </c>
      <c r="AQ105" s="67" t="s">
        <v>372</v>
      </c>
      <c r="AR105" s="67" t="s">
        <v>459</v>
      </c>
      <c r="AS105" s="67" t="s">
        <v>362</v>
      </c>
      <c r="AT105" s="67" t="s">
        <v>362</v>
      </c>
      <c r="AU105" s="67" t="s">
        <v>415</v>
      </c>
      <c r="AV105" s="67" t="s">
        <v>415</v>
      </c>
      <c r="AW105" s="28" t="n">
        <v>2</v>
      </c>
      <c r="AX105" s="28" t="n">
        <v>50.91</v>
      </c>
    </row>
    <row r="106" customFormat="false" ht="14.4" hidden="false" customHeight="false" outlineLevel="0" collapsed="false">
      <c r="B106" s="19" t="s">
        <v>304</v>
      </c>
      <c r="C106" s="30" t="s">
        <v>309</v>
      </c>
      <c r="D106" s="30" t="s">
        <v>310</v>
      </c>
      <c r="E106" s="9" t="n">
        <v>4</v>
      </c>
      <c r="F106" s="30" t="s">
        <v>159</v>
      </c>
      <c r="G106" s="30" t="s">
        <v>159</v>
      </c>
      <c r="H106" s="76" t="n">
        <v>4</v>
      </c>
      <c r="I106" s="76"/>
      <c r="J106" s="76" t="n">
        <f aca="false">(H106-I106)</f>
        <v>4</v>
      </c>
      <c r="K106" s="78" t="n">
        <v>0.57</v>
      </c>
      <c r="L106" s="78" t="n">
        <v>0.38</v>
      </c>
      <c r="M106" s="78" t="n">
        <v>0.09</v>
      </c>
      <c r="N106" s="78" t="n">
        <v>0.92</v>
      </c>
      <c r="O106" s="78" t="n">
        <v>0.55</v>
      </c>
      <c r="P106" s="78" t="n">
        <v>1.17</v>
      </c>
      <c r="Q106" s="58" t="n">
        <v>0</v>
      </c>
      <c r="R106" s="78" t="n">
        <v>1</v>
      </c>
      <c r="S106" s="78" t="n">
        <v>0</v>
      </c>
      <c r="T106" s="78" t="n">
        <v>0</v>
      </c>
      <c r="U106" s="67" t="n">
        <v>23.66</v>
      </c>
      <c r="V106" s="67" t="s">
        <v>310</v>
      </c>
      <c r="W106" s="67" t="s">
        <v>309</v>
      </c>
      <c r="X106" s="67" t="s">
        <v>700</v>
      </c>
      <c r="Y106" s="67" t="s">
        <v>382</v>
      </c>
      <c r="Z106" s="67" t="s">
        <v>362</v>
      </c>
      <c r="AA106" s="67" t="s">
        <v>362</v>
      </c>
      <c r="AB106" s="67" t="s">
        <v>362</v>
      </c>
      <c r="AC106" s="67" t="s">
        <v>701</v>
      </c>
      <c r="AD106" s="67" t="s">
        <v>362</v>
      </c>
      <c r="AE106" s="67" t="s">
        <v>382</v>
      </c>
      <c r="AF106" s="67" t="s">
        <v>362</v>
      </c>
      <c r="AG106" s="67" t="s">
        <v>372</v>
      </c>
      <c r="AH106" s="67" t="s">
        <v>360</v>
      </c>
      <c r="AI106" s="67" t="n">
        <v>26.23</v>
      </c>
      <c r="AJ106" s="67" t="s">
        <v>310</v>
      </c>
      <c r="AK106" s="67" t="s">
        <v>309</v>
      </c>
      <c r="AL106" s="67" t="s">
        <v>702</v>
      </c>
      <c r="AM106" s="67" t="s">
        <v>360</v>
      </c>
      <c r="AN106" s="67" t="s">
        <v>360</v>
      </c>
      <c r="AO106" s="67" t="s">
        <v>360</v>
      </c>
      <c r="AP106" s="67" t="s">
        <v>362</v>
      </c>
      <c r="AQ106" s="67" t="s">
        <v>361</v>
      </c>
      <c r="AR106" s="67" t="s">
        <v>473</v>
      </c>
      <c r="AS106" s="67" t="s">
        <v>362</v>
      </c>
      <c r="AT106" s="67" t="s">
        <v>362</v>
      </c>
      <c r="AU106" s="67" t="s">
        <v>415</v>
      </c>
      <c r="AV106" s="67" t="s">
        <v>415</v>
      </c>
      <c r="AW106" s="28" t="n">
        <v>2</v>
      </c>
      <c r="AX106" s="28" t="n">
        <v>58.55</v>
      </c>
    </row>
    <row r="107" s="7" customFormat="true" ht="14.4" hidden="false" customHeight="false" outlineLevel="0" collapsed="false">
      <c r="A107" s="60" t="s">
        <v>395</v>
      </c>
      <c r="B107" s="58"/>
      <c r="C107" s="57" t="s">
        <v>321</v>
      </c>
      <c r="D107" s="57" t="s">
        <v>405</v>
      </c>
      <c r="E107" s="57" t="s">
        <v>159</v>
      </c>
      <c r="F107" s="57" t="s">
        <v>159</v>
      </c>
      <c r="G107" s="57" t="s">
        <v>159</v>
      </c>
      <c r="H107" s="57" t="s">
        <v>159</v>
      </c>
      <c r="I107" s="57"/>
      <c r="J107" s="58"/>
      <c r="K107" s="57" t="s">
        <v>159</v>
      </c>
      <c r="L107" s="57" t="s">
        <v>159</v>
      </c>
      <c r="M107" s="57" t="s">
        <v>159</v>
      </c>
      <c r="N107" s="57" t="s">
        <v>159</v>
      </c>
      <c r="O107" s="57" t="s">
        <v>159</v>
      </c>
      <c r="P107" s="57" t="s">
        <v>159</v>
      </c>
      <c r="Q107" s="57" t="s">
        <v>159</v>
      </c>
      <c r="R107" s="57" t="s">
        <v>159</v>
      </c>
      <c r="S107" s="57" t="s">
        <v>159</v>
      </c>
      <c r="T107" s="57" t="s">
        <v>159</v>
      </c>
      <c r="U107" s="57" t="s">
        <v>159</v>
      </c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7" t="s">
        <v>159</v>
      </c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 t="s">
        <v>159</v>
      </c>
      <c r="AX107" s="57" t="s">
        <v>159</v>
      </c>
    </row>
    <row r="108" customFormat="false" ht="14.4" hidden="false" customHeight="false" outlineLevel="0" collapsed="false">
      <c r="B108" s="19" t="s">
        <v>323</v>
      </c>
      <c r="C108" s="30" t="s">
        <v>273</v>
      </c>
      <c r="D108" s="30" t="s">
        <v>325</v>
      </c>
      <c r="E108" s="9" t="n">
        <v>5</v>
      </c>
      <c r="F108" s="30" t="s">
        <v>159</v>
      </c>
      <c r="G108" s="30" t="s">
        <v>159</v>
      </c>
      <c r="H108" s="76" t="n">
        <v>5</v>
      </c>
      <c r="I108" s="76"/>
      <c r="J108" s="76" t="n">
        <f aca="false">(H108-I108)</f>
        <v>5</v>
      </c>
      <c r="K108" s="78" t="n">
        <v>0.83</v>
      </c>
      <c r="L108" s="78" t="n">
        <v>0.42</v>
      </c>
      <c r="M108" s="78" t="n">
        <v>1</v>
      </c>
      <c r="N108" s="78" t="n">
        <v>1</v>
      </c>
      <c r="O108" s="78" t="n">
        <v>0.71</v>
      </c>
      <c r="P108" s="78" t="n">
        <v>2</v>
      </c>
      <c r="Q108" s="58" t="n">
        <v>1</v>
      </c>
      <c r="R108" s="78" t="n">
        <v>1</v>
      </c>
      <c r="S108" s="78" t="n">
        <v>1</v>
      </c>
      <c r="T108" s="78" t="n">
        <v>0.63</v>
      </c>
      <c r="U108" s="67" t="n">
        <v>20.89</v>
      </c>
      <c r="V108" s="67" t="s">
        <v>325</v>
      </c>
      <c r="W108" s="67" t="s">
        <v>273</v>
      </c>
      <c r="X108" s="67" t="s">
        <v>703</v>
      </c>
      <c r="Y108" s="67" t="s">
        <v>362</v>
      </c>
      <c r="Z108" s="67" t="s">
        <v>362</v>
      </c>
      <c r="AA108" s="67" t="s">
        <v>362</v>
      </c>
      <c r="AB108" s="67" t="s">
        <v>361</v>
      </c>
      <c r="AC108" s="67" t="s">
        <v>522</v>
      </c>
      <c r="AD108" s="67" t="s">
        <v>362</v>
      </c>
      <c r="AE108" s="67" t="s">
        <v>411</v>
      </c>
      <c r="AF108" s="67" t="s">
        <v>362</v>
      </c>
      <c r="AG108" s="67" t="s">
        <v>372</v>
      </c>
      <c r="AH108" s="89" t="s">
        <v>361</v>
      </c>
      <c r="AI108" s="67" t="n">
        <v>19.46</v>
      </c>
      <c r="AJ108" s="67" t="s">
        <v>325</v>
      </c>
      <c r="AK108" s="67" t="s">
        <v>273</v>
      </c>
      <c r="AL108" s="67" t="s">
        <v>704</v>
      </c>
      <c r="AM108" s="67" t="s">
        <v>360</v>
      </c>
      <c r="AN108" s="67" t="s">
        <v>360</v>
      </c>
      <c r="AO108" s="67" t="s">
        <v>414</v>
      </c>
      <c r="AP108" s="67" t="s">
        <v>362</v>
      </c>
      <c r="AQ108" s="67" t="s">
        <v>159</v>
      </c>
      <c r="AR108" s="67" t="s">
        <v>372</v>
      </c>
      <c r="AS108" s="67" t="s">
        <v>362</v>
      </c>
      <c r="AT108" s="67" t="s">
        <v>362</v>
      </c>
      <c r="AU108" s="67" t="s">
        <v>414</v>
      </c>
      <c r="AV108" s="67" t="s">
        <v>430</v>
      </c>
      <c r="AW108" s="28" t="n">
        <v>2</v>
      </c>
      <c r="AX108" s="28" t="n">
        <v>54.94</v>
      </c>
    </row>
    <row r="109" s="7" customFormat="true" ht="14.4" hidden="false" customHeight="false" outlineLevel="0" collapsed="false">
      <c r="A109" s="60" t="s">
        <v>356</v>
      </c>
      <c r="B109" s="56" t="s">
        <v>282</v>
      </c>
      <c r="C109" s="57" t="s">
        <v>367</v>
      </c>
      <c r="D109" s="57" t="s">
        <v>368</v>
      </c>
      <c r="E109" s="58" t="n">
        <v>9</v>
      </c>
      <c r="F109" s="58" t="n">
        <v>17.22</v>
      </c>
      <c r="G109" s="58" t="n">
        <v>2.49</v>
      </c>
      <c r="H109" s="58" t="n">
        <v>28.71</v>
      </c>
      <c r="I109" s="58"/>
      <c r="J109" s="58" t="n">
        <f aca="false">(H109-I109)</f>
        <v>28.71</v>
      </c>
      <c r="K109" s="58" t="n">
        <v>0.39</v>
      </c>
      <c r="L109" s="58" t="n">
        <v>0.42</v>
      </c>
      <c r="M109" s="58" t="n">
        <v>0</v>
      </c>
      <c r="N109" s="58" t="n">
        <v>1</v>
      </c>
      <c r="O109" s="58" t="n">
        <v>0.98</v>
      </c>
      <c r="P109" s="58" t="n">
        <v>1.17</v>
      </c>
      <c r="Q109" s="58" t="n">
        <v>0</v>
      </c>
      <c r="R109" s="58" t="n">
        <v>0</v>
      </c>
      <c r="S109" s="58" t="n">
        <v>0.5</v>
      </c>
      <c r="T109" s="58" t="n">
        <v>0.38</v>
      </c>
      <c r="U109" s="58" t="n">
        <v>13.23</v>
      </c>
      <c r="V109" s="57" t="s">
        <v>368</v>
      </c>
      <c r="W109" s="57" t="s">
        <v>367</v>
      </c>
      <c r="X109" s="57" t="s">
        <v>369</v>
      </c>
      <c r="Y109" s="57" t="s">
        <v>362</v>
      </c>
      <c r="Z109" s="57" t="s">
        <v>370</v>
      </c>
      <c r="AA109" s="57" t="s">
        <v>371</v>
      </c>
      <c r="AB109" s="57" t="s">
        <v>372</v>
      </c>
      <c r="AC109" s="57" t="s">
        <v>373</v>
      </c>
      <c r="AD109" s="57" t="s">
        <v>374</v>
      </c>
      <c r="AE109" s="57" t="s">
        <v>375</v>
      </c>
      <c r="AF109" s="57" t="s">
        <v>366</v>
      </c>
      <c r="AG109" s="57" t="s">
        <v>372</v>
      </c>
      <c r="AH109" s="58" t="s">
        <v>376</v>
      </c>
      <c r="AI109" s="59" t="n">
        <v>12</v>
      </c>
      <c r="AJ109" s="58"/>
      <c r="AK109" s="58"/>
      <c r="AL109" s="58"/>
      <c r="AM109" s="58"/>
      <c r="AN109" s="58"/>
      <c r="AO109" s="58"/>
      <c r="AP109" s="58"/>
      <c r="AQ109" s="58"/>
      <c r="AR109" s="58"/>
      <c r="AS109" s="58"/>
      <c r="AT109" s="58"/>
      <c r="AU109" s="58"/>
      <c r="AV109" s="58"/>
      <c r="AW109" s="58" t="n">
        <v>2</v>
      </c>
      <c r="AX109" s="58" t="n">
        <v>58.78</v>
      </c>
    </row>
    <row r="110" customFormat="false" ht="14.4" hidden="false" customHeight="false" outlineLevel="0" collapsed="false">
      <c r="B110" s="19" t="s">
        <v>323</v>
      </c>
      <c r="C110" s="30" t="s">
        <v>239</v>
      </c>
      <c r="D110" s="30" t="s">
        <v>326</v>
      </c>
      <c r="E110" s="9" t="n">
        <v>5</v>
      </c>
      <c r="F110" s="30" t="s">
        <v>159</v>
      </c>
      <c r="G110" s="30" t="s">
        <v>159</v>
      </c>
      <c r="H110" s="76" t="n">
        <v>5</v>
      </c>
      <c r="I110" s="76"/>
      <c r="J110" s="76" t="n">
        <f aca="false">(H110-I110)</f>
        <v>5</v>
      </c>
      <c r="K110" s="78" t="n">
        <v>0.53</v>
      </c>
      <c r="L110" s="78" t="n">
        <v>0.58</v>
      </c>
      <c r="M110" s="78" t="n">
        <v>0.3</v>
      </c>
      <c r="N110" s="78" t="n">
        <v>0.92</v>
      </c>
      <c r="O110" s="78" t="n">
        <v>0.86</v>
      </c>
      <c r="P110" s="78" t="n">
        <v>2</v>
      </c>
      <c r="Q110" s="58" t="n">
        <v>1</v>
      </c>
      <c r="R110" s="78" t="n">
        <v>1</v>
      </c>
      <c r="S110" s="78" t="n">
        <v>1</v>
      </c>
      <c r="T110" s="78" t="n">
        <v>0.75</v>
      </c>
      <c r="U110" s="67" t="n">
        <v>21.61</v>
      </c>
      <c r="V110" s="67" t="s">
        <v>326</v>
      </c>
      <c r="W110" s="67" t="s">
        <v>239</v>
      </c>
      <c r="X110" s="67" t="s">
        <v>603</v>
      </c>
      <c r="Y110" s="67" t="s">
        <v>362</v>
      </c>
      <c r="Z110" s="67" t="s">
        <v>362</v>
      </c>
      <c r="AA110" s="67" t="s">
        <v>365</v>
      </c>
      <c r="AB110" s="67" t="s">
        <v>475</v>
      </c>
      <c r="AC110" s="67" t="s">
        <v>444</v>
      </c>
      <c r="AD110" s="67" t="s">
        <v>362</v>
      </c>
      <c r="AE110" s="67" t="s">
        <v>375</v>
      </c>
      <c r="AF110" s="67" t="s">
        <v>362</v>
      </c>
      <c r="AG110" s="67" t="s">
        <v>362</v>
      </c>
      <c r="AH110" s="67" t="s">
        <v>365</v>
      </c>
      <c r="AI110" s="67" t="n">
        <v>29.5</v>
      </c>
      <c r="AJ110" s="67" t="s">
        <v>326</v>
      </c>
      <c r="AK110" s="67" t="s">
        <v>239</v>
      </c>
      <c r="AL110" s="67" t="s">
        <v>705</v>
      </c>
      <c r="AM110" s="67" t="s">
        <v>360</v>
      </c>
      <c r="AN110" s="67" t="s">
        <v>360</v>
      </c>
      <c r="AO110" s="67" t="s">
        <v>360</v>
      </c>
      <c r="AP110" s="67" t="s">
        <v>362</v>
      </c>
      <c r="AQ110" s="67" t="s">
        <v>418</v>
      </c>
      <c r="AR110" s="67" t="s">
        <v>415</v>
      </c>
      <c r="AS110" s="67" t="s">
        <v>362</v>
      </c>
      <c r="AT110" s="67" t="s">
        <v>362</v>
      </c>
      <c r="AU110" s="67" t="s">
        <v>415</v>
      </c>
      <c r="AV110" s="67" t="s">
        <v>415</v>
      </c>
      <c r="AW110" s="28" t="n">
        <v>3</v>
      </c>
      <c r="AX110" s="28" t="n">
        <v>65.06</v>
      </c>
    </row>
    <row r="111" customFormat="false" ht="14.4" hidden="false" customHeight="false" outlineLevel="0" collapsed="false">
      <c r="A111" s="49" t="s">
        <v>720</v>
      </c>
      <c r="B111" s="19" t="s">
        <v>332</v>
      </c>
      <c r="C111" s="30" t="s">
        <v>337</v>
      </c>
      <c r="D111" s="30" t="s">
        <v>338</v>
      </c>
      <c r="E111" s="9" t="n">
        <v>3</v>
      </c>
      <c r="F111" s="30" t="s">
        <v>159</v>
      </c>
      <c r="G111" s="30" t="s">
        <v>159</v>
      </c>
      <c r="H111" s="76" t="n">
        <v>3</v>
      </c>
      <c r="I111" s="76"/>
      <c r="J111" s="76" t="n">
        <f aca="false">(H111-I111)</f>
        <v>3</v>
      </c>
      <c r="K111" s="78" t="n">
        <v>0.4</v>
      </c>
      <c r="L111" s="78" t="n">
        <v>0.19</v>
      </c>
      <c r="M111" s="78" t="n">
        <v>0.58</v>
      </c>
      <c r="N111" s="78" t="n">
        <v>1</v>
      </c>
      <c r="O111" s="78" t="n">
        <v>0.25</v>
      </c>
      <c r="P111" s="78" t="n">
        <v>1.4</v>
      </c>
      <c r="Q111" s="58" t="n">
        <v>0</v>
      </c>
      <c r="R111" s="88" t="s">
        <v>159</v>
      </c>
      <c r="S111" s="78" t="n">
        <v>0</v>
      </c>
      <c r="T111" s="78" t="n">
        <v>0.13</v>
      </c>
      <c r="U111" s="67" t="n">
        <v>7.17</v>
      </c>
      <c r="V111" s="67" t="s">
        <v>338</v>
      </c>
      <c r="W111" s="67" t="s">
        <v>337</v>
      </c>
      <c r="X111" s="67" t="s">
        <v>706</v>
      </c>
      <c r="Y111" s="67" t="s">
        <v>365</v>
      </c>
      <c r="Z111" s="67" t="s">
        <v>365</v>
      </c>
      <c r="AA111" s="67" t="s">
        <v>371</v>
      </c>
      <c r="AB111" s="67" t="s">
        <v>372</v>
      </c>
      <c r="AC111" s="67" t="s">
        <v>473</v>
      </c>
      <c r="AD111" s="67" t="s">
        <v>361</v>
      </c>
      <c r="AE111" s="67" t="s">
        <v>640</v>
      </c>
      <c r="AF111" s="67" t="s">
        <v>159</v>
      </c>
      <c r="AG111" s="67" t="s">
        <v>159</v>
      </c>
      <c r="AH111" s="67" t="s">
        <v>372</v>
      </c>
      <c r="AI111" s="95" t="n">
        <v>0</v>
      </c>
      <c r="AJ111" s="95" t="s">
        <v>338</v>
      </c>
      <c r="AK111" s="95" t="s">
        <v>337</v>
      </c>
      <c r="AL111" s="95" t="s">
        <v>707</v>
      </c>
      <c r="AM111" s="67" t="s">
        <v>435</v>
      </c>
      <c r="AN111" s="67" t="s">
        <v>372</v>
      </c>
      <c r="AO111" s="67" t="s">
        <v>708</v>
      </c>
      <c r="AP111" s="67" t="s">
        <v>361</v>
      </c>
      <c r="AQ111" s="67" t="s">
        <v>372</v>
      </c>
      <c r="AR111" s="67" t="s">
        <v>709</v>
      </c>
      <c r="AS111" s="67" t="s">
        <v>710</v>
      </c>
      <c r="AT111" s="67" t="s">
        <v>711</v>
      </c>
      <c r="AU111" s="67" t="s">
        <v>372</v>
      </c>
      <c r="AV111" s="67" t="s">
        <v>712</v>
      </c>
      <c r="AW111" s="30" t="s">
        <v>159</v>
      </c>
      <c r="AX111" s="30" t="s">
        <v>159</v>
      </c>
      <c r="AY111" s="96"/>
    </row>
    <row r="112" customFormat="false" ht="14.4" hidden="false" customHeight="false" outlineLevel="0" collapsed="false">
      <c r="B112" s="19" t="s">
        <v>247</v>
      </c>
      <c r="C112" s="30" t="s">
        <v>251</v>
      </c>
      <c r="D112" s="30" t="s">
        <v>252</v>
      </c>
      <c r="E112" s="9" t="n">
        <v>6</v>
      </c>
      <c r="F112" s="28" t="n">
        <v>7.5</v>
      </c>
      <c r="G112" s="28" t="n">
        <v>1.23</v>
      </c>
      <c r="H112" s="76" t="n">
        <v>14.73</v>
      </c>
      <c r="I112" s="76"/>
      <c r="J112" s="76" t="n">
        <f aca="false">(H112-I112)</f>
        <v>14.73</v>
      </c>
      <c r="K112" s="78" t="n">
        <v>0.77</v>
      </c>
      <c r="L112" s="78" t="n">
        <v>0.42</v>
      </c>
      <c r="M112" s="78" t="n">
        <v>0.3</v>
      </c>
      <c r="N112" s="78" t="n">
        <v>1</v>
      </c>
      <c r="O112" s="78" t="n">
        <v>0.61</v>
      </c>
      <c r="P112" s="78" t="n">
        <v>2</v>
      </c>
      <c r="Q112" s="58" t="n">
        <v>0</v>
      </c>
      <c r="R112" s="78" t="n">
        <v>0</v>
      </c>
      <c r="S112" s="78" t="n">
        <v>0</v>
      </c>
      <c r="T112" s="78" t="n">
        <v>0.25</v>
      </c>
      <c r="U112" s="67" t="n">
        <v>20.84</v>
      </c>
      <c r="V112" s="67" t="s">
        <v>252</v>
      </c>
      <c r="W112" s="67" t="s">
        <v>251</v>
      </c>
      <c r="X112" s="67" t="s">
        <v>713</v>
      </c>
      <c r="Y112" s="67" t="s">
        <v>362</v>
      </c>
      <c r="Z112" s="67" t="s">
        <v>453</v>
      </c>
      <c r="AA112" s="67" t="s">
        <v>362</v>
      </c>
      <c r="AB112" s="67" t="s">
        <v>382</v>
      </c>
      <c r="AC112" s="67" t="s">
        <v>714</v>
      </c>
      <c r="AD112" s="67" t="s">
        <v>364</v>
      </c>
      <c r="AE112" s="67" t="s">
        <v>382</v>
      </c>
      <c r="AF112" s="67" t="s">
        <v>366</v>
      </c>
      <c r="AG112" s="67" t="s">
        <v>372</v>
      </c>
      <c r="AH112" s="67" t="s">
        <v>376</v>
      </c>
      <c r="AI112" s="67" t="n">
        <v>20.84</v>
      </c>
      <c r="AJ112" s="67" t="s">
        <v>252</v>
      </c>
      <c r="AK112" s="67" t="s">
        <v>251</v>
      </c>
      <c r="AL112" s="67" t="s">
        <v>713</v>
      </c>
      <c r="AM112" s="67" t="s">
        <v>360</v>
      </c>
      <c r="AN112" s="67" t="s">
        <v>360</v>
      </c>
      <c r="AO112" s="67" t="s">
        <v>384</v>
      </c>
      <c r="AP112" s="67" t="s">
        <v>362</v>
      </c>
      <c r="AQ112" s="67" t="s">
        <v>360</v>
      </c>
      <c r="AR112" s="67" t="s">
        <v>414</v>
      </c>
      <c r="AS112" s="67" t="s">
        <v>362</v>
      </c>
      <c r="AT112" s="67" t="s">
        <v>362</v>
      </c>
      <c r="AU112" s="67" t="s">
        <v>435</v>
      </c>
      <c r="AV112" s="67" t="s">
        <v>481</v>
      </c>
      <c r="AW112" s="28" t="n">
        <v>3</v>
      </c>
      <c r="AX112" s="28" t="n">
        <v>61.74</v>
      </c>
    </row>
    <row r="115" customFormat="false" ht="14.4" hidden="false" customHeight="false" outlineLevel="0" collapsed="false">
      <c r="B115" s="99" t="s">
        <v>721</v>
      </c>
      <c r="G115" s="49" t="s">
        <v>722</v>
      </c>
    </row>
    <row r="116" customFormat="false" ht="14.4" hidden="false" customHeight="false" outlineLevel="0" collapsed="false">
      <c r="B116" s="100" t="s">
        <v>723</v>
      </c>
    </row>
    <row r="117" customFormat="false" ht="14.4" hidden="false" customHeight="false" outlineLevel="0" collapsed="false">
      <c r="B117" s="101" t="s">
        <v>724</v>
      </c>
    </row>
    <row r="118" customFormat="false" ht="14.4" hidden="false" customHeight="false" outlineLevel="0" collapsed="false">
      <c r="B118" s="102" t="s">
        <v>725</v>
      </c>
    </row>
    <row r="119" customFormat="false" ht="14.4" hidden="false" customHeight="false" outlineLevel="0" collapsed="false">
      <c r="B119" s="103" t="s">
        <v>726</v>
      </c>
    </row>
    <row r="120" customFormat="false" ht="14.4" hidden="false" customHeight="false" outlineLevel="0" collapsed="false">
      <c r="B120" s="97" t="s">
        <v>727</v>
      </c>
    </row>
    <row r="123" customFormat="false" ht="14.4" hidden="false" customHeight="false" outlineLevel="0" collapsed="false">
      <c r="A123" s="49" t="s">
        <v>715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6" activeCellId="0" sqref="F16"/>
    </sheetView>
  </sheetViews>
  <sheetFormatPr defaultColWidth="8.7734375" defaultRowHeight="14.4" zeroHeight="false" outlineLevelRow="0" outlineLevelCol="0"/>
  <sheetData>
    <row r="1" customFormat="false" ht="14.4" hidden="false" customHeight="false" outlineLevel="0" collapsed="false">
      <c r="A1" s="6"/>
      <c r="B1" s="49" t="s">
        <v>728</v>
      </c>
    </row>
    <row r="2" customFormat="false" ht="14.4" hidden="false" customHeight="false" outlineLevel="0" collapsed="false">
      <c r="A2" s="5"/>
      <c r="B2" s="49" t="s">
        <v>729</v>
      </c>
    </row>
    <row r="3" customFormat="false" ht="14.4" hidden="false" customHeight="false" outlineLevel="0" collapsed="false">
      <c r="A3" s="104"/>
      <c r="B3" s="49" t="s">
        <v>730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LibreOffice/7.2.6.2$Linux_X86_64 LibreOffice_project/20$Build-2</Application>
  <AppVersion>15.0000</AppVers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2022-03-25T08:51:01Z</dcterms:created>
  <dc:creator>Unknown Creator</dc:creator>
  <dc:description/>
  <dc:language>en-US</dc:language>
  <cp:lastModifiedBy/>
  <dcterms:modified xsi:type="dcterms:W3CDTF">2022-03-29T08:31:51Z</dcterms:modified>
  <cp:revision>1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